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915" windowHeight="7230"/>
  </bookViews>
  <sheets>
    <sheet name="VIVIENDAS" sheetId="4" r:id="rId1"/>
    <sheet name="PERSONAS RESIDENTES" sheetId="5" r:id="rId2"/>
    <sheet name="PRODUCTORES TRABAJADORES EAP" sheetId="6" r:id="rId3"/>
    <sheet name="PRODUCTORES TRABAJO FUERA EAP" sheetId="7" r:id="rId4"/>
    <sheet name="TRABAJADORES PERMANENTES" sheetId="8" r:id="rId5"/>
    <sheet name="OCUPACION DE LOS TRABAJADORES" sheetId="9" r:id="rId6"/>
    <sheet name="CONTRATACION DIRECTA" sheetId="10" r:id="rId7"/>
    <sheet name="CONTRATACION INDIRECTA" sheetId="11" r:id="rId8"/>
    <sheet name="SERVICIO DE MAQUINARIA" sheetId="12" r:id="rId9"/>
    <sheet name="NIVEL DE INSTRUCCION PRODUCTORE" sheetId="13" r:id="rId10"/>
  </sheets>
  <calcPr calcId="145621"/>
</workbook>
</file>

<file path=xl/calcChain.xml><?xml version="1.0" encoding="utf-8"?>
<calcChain xmlns="http://schemas.openxmlformats.org/spreadsheetml/2006/main">
  <c r="D6" i="13" l="1"/>
  <c r="E6" i="13"/>
  <c r="F6" i="13"/>
  <c r="G6" i="13"/>
  <c r="H6" i="13"/>
  <c r="I6" i="13"/>
  <c r="J6" i="13"/>
  <c r="K6" i="13"/>
  <c r="L6" i="13"/>
  <c r="C8" i="13"/>
  <c r="C6" i="13" s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C6" i="11"/>
  <c r="D6" i="11"/>
  <c r="E6" i="11"/>
  <c r="F6" i="11"/>
  <c r="G6" i="11"/>
  <c r="H6" i="11"/>
  <c r="I6" i="11"/>
  <c r="J6" i="11"/>
  <c r="K6" i="11"/>
  <c r="L6" i="11"/>
  <c r="M6" i="11"/>
  <c r="N6" i="11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C9" i="10"/>
  <c r="C7" i="10" s="1"/>
  <c r="D9" i="10"/>
  <c r="D7" i="10" s="1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C10" i="9"/>
  <c r="C8" i="9" s="1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D7" i="8"/>
  <c r="E7" i="8"/>
  <c r="F7" i="8"/>
  <c r="G7" i="8"/>
  <c r="H7" i="8"/>
  <c r="I7" i="8"/>
  <c r="J7" i="8"/>
  <c r="K7" i="8"/>
  <c r="C9" i="8"/>
  <c r="C7" i="8" s="1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D7" i="7"/>
  <c r="E7" i="7"/>
  <c r="F7" i="7"/>
  <c r="G7" i="7"/>
  <c r="H7" i="7"/>
  <c r="I7" i="7"/>
  <c r="J7" i="7"/>
  <c r="K7" i="7"/>
  <c r="C9" i="7"/>
  <c r="C7" i="7" s="1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D7" i="6"/>
  <c r="E7" i="6"/>
  <c r="F7" i="6"/>
  <c r="G7" i="6"/>
  <c r="H7" i="6"/>
  <c r="I7" i="6"/>
  <c r="C9" i="6"/>
  <c r="C7" i="6" s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C10" i="5"/>
  <c r="C8" i="5" s="1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7" i="4"/>
  <c r="D7" i="4"/>
  <c r="E7" i="4"/>
</calcChain>
</file>

<file path=xl/sharedStrings.xml><?xml version="1.0" encoding="utf-8"?>
<sst xmlns="http://schemas.openxmlformats.org/spreadsheetml/2006/main" count="565" uniqueCount="116">
  <si>
    <r>
      <t>Fuente:</t>
    </r>
    <r>
      <rPr>
        <sz val="8"/>
        <color indexed="8"/>
        <rFont val="Arial"/>
        <family val="2"/>
      </rPr>
      <t xml:space="preserve"> INDEC, Censo Nacional Agropecuario 2008.</t>
    </r>
  </si>
  <si>
    <t>y el 30 de junio de 2008.</t>
  </si>
  <si>
    <r>
      <t>Nota</t>
    </r>
    <r>
      <rPr>
        <sz val="8"/>
        <rFont val="Arial"/>
        <family val="2"/>
      </rPr>
      <t>: el período de referencia del CNA 2008 es el comprendido entre el 1º de julio de 2007</t>
    </r>
  </si>
  <si>
    <t>Unión</t>
  </si>
  <si>
    <t>Tulumba</t>
  </si>
  <si>
    <t>Totoral</t>
  </si>
  <si>
    <t>Tercero Arriba</t>
  </si>
  <si>
    <t>Sobremonte</t>
  </si>
  <si>
    <t>Santa María</t>
  </si>
  <si>
    <t>San Justo</t>
  </si>
  <si>
    <t>San Javier</t>
  </si>
  <si>
    <t>San Alberto</t>
  </si>
  <si>
    <t>Río Segundo</t>
  </si>
  <si>
    <t>Río Seco</t>
  </si>
  <si>
    <t>Río Primero</t>
  </si>
  <si>
    <t>Río Cuarto</t>
  </si>
  <si>
    <t>Punilla</t>
  </si>
  <si>
    <t>Pte. Roque Sáenz Peña</t>
  </si>
  <si>
    <t>Pocho</t>
  </si>
  <si>
    <t>Minas</t>
  </si>
  <si>
    <t>Marcos Juárez</t>
  </si>
  <si>
    <t>Juárez Celman</t>
  </si>
  <si>
    <t>Ischilín</t>
  </si>
  <si>
    <t>General San Martín</t>
  </si>
  <si>
    <t>General Roca</t>
  </si>
  <si>
    <t>Cruz del Eje</t>
  </si>
  <si>
    <t>Colón</t>
  </si>
  <si>
    <t>Capital</t>
  </si>
  <si>
    <t>Calamuchita</t>
  </si>
  <si>
    <t>Total</t>
  </si>
  <si>
    <t>Viviendas desocupadas</t>
  </si>
  <si>
    <t>Viviendas ocupadas</t>
  </si>
  <si>
    <t>Departamento</t>
  </si>
  <si>
    <r>
      <rPr>
        <b/>
        <sz val="9"/>
        <color indexed="8"/>
        <rFont val="Arial"/>
        <family val="2"/>
      </rPr>
      <t>Cuadro 11.1. Provincia de Córdoba</t>
    </r>
    <r>
      <rPr>
        <sz val="9"/>
        <color indexed="8"/>
        <rFont val="Arial"/>
        <family val="2"/>
      </rPr>
      <t>. Cantidad de viviendas ocupadas y desocupadas en las EAP,  según departamento.</t>
    </r>
  </si>
  <si>
    <t>Censo Nacional Agropecuario 2008</t>
  </si>
  <si>
    <t>64 y más años</t>
  </si>
  <si>
    <t>40-64 años</t>
  </si>
  <si>
    <t>15-39 años</t>
  </si>
  <si>
    <t>hasta 14 años</t>
  </si>
  <si>
    <t>Mujeres</t>
  </si>
  <si>
    <t>Varones</t>
  </si>
  <si>
    <t>Relación con el productor: otros residentes</t>
  </si>
  <si>
    <t>Relación con el productor: trabajador no familiar</t>
  </si>
  <si>
    <t>Relación con el productor: familiar del productor/socio</t>
  </si>
  <si>
    <t>Relación con el productor: productor/socio</t>
  </si>
  <si>
    <r>
      <rPr>
        <b/>
        <sz val="9"/>
        <color indexed="8"/>
        <rFont val="Arial"/>
        <family val="2"/>
      </rPr>
      <t>Cuadro 11.2. Provincia de Córdoba</t>
    </r>
    <r>
      <rPr>
        <sz val="9"/>
        <color indexed="8"/>
        <rFont val="Arial"/>
        <family val="2"/>
      </rPr>
      <t>. Personas que residen en las EAP, por grupo etario y relación con el productor, según departamento.</t>
    </r>
  </si>
  <si>
    <r>
      <rPr>
        <b/>
        <sz val="9"/>
        <color indexed="8"/>
        <rFont val="Arial"/>
        <family val="2"/>
      </rPr>
      <t>Cuadro 11.3. Provincia de Córdoba</t>
    </r>
    <r>
      <rPr>
        <sz val="9"/>
        <color indexed="8"/>
        <rFont val="Arial"/>
        <family val="2"/>
      </rPr>
      <t>. Productores o socios que trabajan para las EAP, por grupo etario y género, según departamento.</t>
    </r>
  </si>
  <si>
    <t>Fuera del sector agropecuario</t>
  </si>
  <si>
    <t>En sector agropecario</t>
  </si>
  <si>
    <t>Patrón ó socio</t>
  </si>
  <si>
    <t>Cuenta propia</t>
  </si>
  <si>
    <t>Trabajo asalariado parte del año</t>
  </si>
  <si>
    <t>Trabajo asalariado todo el año</t>
  </si>
  <si>
    <r>
      <rPr>
        <b/>
        <sz val="9"/>
        <color indexed="8"/>
        <rFont val="Arial"/>
        <family val="2"/>
      </rPr>
      <t>Cuadro 11.4. Provincia de Córdoba</t>
    </r>
    <r>
      <rPr>
        <sz val="9"/>
        <color indexed="8"/>
        <rFont val="Arial"/>
        <family val="2"/>
      </rPr>
      <t>. Productores o socios con trabajo remunerado fuera de las EAP, según departamento.</t>
    </r>
  </si>
  <si>
    <t>No familiares del productor</t>
  </si>
  <si>
    <t>Familares del productor</t>
  </si>
  <si>
    <t>Sin remuneración</t>
  </si>
  <si>
    <t>Otras formas</t>
  </si>
  <si>
    <t>Monto fijo en dinero más especies ó % de producción</t>
  </si>
  <si>
    <t>Monto fijo en dinero</t>
  </si>
  <si>
    <r>
      <rPr>
        <b/>
        <sz val="9"/>
        <color indexed="8"/>
        <rFont val="Arial"/>
        <family val="2"/>
      </rPr>
      <t>Cuadro 11.5. Provincia de Córdoba</t>
    </r>
    <r>
      <rPr>
        <sz val="9"/>
        <color indexed="8"/>
        <rFont val="Arial"/>
        <family val="2"/>
      </rPr>
      <t>. Trabajadores permanentes en las EAP, según forma de remuneración y parentezco con el productor, por departamento.</t>
    </r>
  </si>
  <si>
    <t>Ocupaciones no agropecuarias</t>
  </si>
  <si>
    <t>Otras ocupaciones agropecuarias</t>
  </si>
  <si>
    <t>Peón general</t>
  </si>
  <si>
    <t>Operadores de maquinarias, equipos e instalaciones</t>
  </si>
  <si>
    <t>Operadores de ordeñadoras y otras instalaciones de tambo</t>
  </si>
  <si>
    <t>Profesionales y técnicos de la producción</t>
  </si>
  <si>
    <t>Mediero (tambo / horticultura / otros)</t>
  </si>
  <si>
    <t>Encargado / mayordomo / capataz (jefes de producción)</t>
  </si>
  <si>
    <r>
      <rPr>
        <b/>
        <sz val="9"/>
        <color indexed="8"/>
        <rFont val="Arial"/>
        <family val="2"/>
      </rPr>
      <t>Cuadro 11.6. Provincia de Córdoba</t>
    </r>
    <r>
      <rPr>
        <sz val="9"/>
        <color indexed="8"/>
        <rFont val="Arial"/>
        <family val="2"/>
      </rPr>
      <t>. Ocupación de los trabajadores en las EAP, según parentezco con el productor y género, por departamento.</t>
    </r>
  </si>
  <si>
    <t>Personas</t>
  </si>
  <si>
    <t>Jornadas</t>
  </si>
  <si>
    <t>Otras labores</t>
  </si>
  <si>
    <t>Manejo del ganado</t>
  </si>
  <si>
    <t>Esquila</t>
  </si>
  <si>
    <t>Manejo y explotación de bosques implantados</t>
  </si>
  <si>
    <t>Preparación de reservas forrajeras</t>
  </si>
  <si>
    <t>Cosecha de otros cultivos</t>
  </si>
  <si>
    <t>Cosecha de granos</t>
  </si>
  <si>
    <t>Mantenimiento de cultivos</t>
  </si>
  <si>
    <t>Plantación</t>
  </si>
  <si>
    <t>Roturación y siembra</t>
  </si>
  <si>
    <t>Desmonte</t>
  </si>
  <si>
    <t>Total de Personas</t>
  </si>
  <si>
    <t>Total de Jornadas</t>
  </si>
  <si>
    <r>
      <rPr>
        <b/>
        <sz val="9"/>
        <color indexed="8"/>
        <rFont val="Arial"/>
        <family val="2"/>
      </rPr>
      <t>Cuadro 11.7. Provincia de Córdoba</t>
    </r>
    <r>
      <rPr>
        <sz val="9"/>
        <color indexed="8"/>
        <rFont val="Arial"/>
        <family val="2"/>
      </rPr>
      <t>. Mano de obra transitoria por contratación directa en las EAP,  por labor, en cantidad de jornadas y personas, según departamento.</t>
    </r>
  </si>
  <si>
    <t>Otras (Cabezas)</t>
  </si>
  <si>
    <t>Otras (Has.)</t>
  </si>
  <si>
    <t>Manejo de ganado (Cabezas)</t>
  </si>
  <si>
    <t>Esquila (Cabezas)</t>
  </si>
  <si>
    <t>Preparación de reservas forrajeras (Has.)</t>
  </si>
  <si>
    <t>Cosecha de otros cultivos (Has.)</t>
  </si>
  <si>
    <t>Cosecha de granos (Has.)</t>
  </si>
  <si>
    <t>Mantenimiento de cultivos (Has.)</t>
  </si>
  <si>
    <t>Plantación (Has.)</t>
  </si>
  <si>
    <t>Roturación y siembra (Has.)</t>
  </si>
  <si>
    <t>Desmonte (Has.)</t>
  </si>
  <si>
    <r>
      <rPr>
        <b/>
        <sz val="9"/>
        <color indexed="8"/>
        <rFont val="Arial"/>
        <family val="2"/>
      </rPr>
      <t>Cuadro 11.8. Provincia de Córdoba</t>
    </r>
    <r>
      <rPr>
        <sz val="9"/>
        <color indexed="8"/>
        <rFont val="Arial"/>
        <family val="2"/>
      </rPr>
      <t>. Mano de obra transitoria por contratación indirecta en las EAP,  por labor, en cantidad de has. y cabezas de ganado, según departamento.</t>
    </r>
  </si>
  <si>
    <t xml:space="preserve">Prestado por la EAP a otras </t>
  </si>
  <si>
    <t>Contratado a organismo público</t>
  </si>
  <si>
    <t>Contratado a empresa de servicios, cooperativas, etc.</t>
  </si>
  <si>
    <t>Contratado a otro productor</t>
  </si>
  <si>
    <t>Otras</t>
  </si>
  <si>
    <r>
      <rPr>
        <b/>
        <sz val="9"/>
        <color indexed="8"/>
        <rFont val="Arial"/>
        <family val="2"/>
      </rPr>
      <t>Cuadro 11.9. Provincia de Córdoba</t>
    </r>
    <r>
      <rPr>
        <sz val="9"/>
        <color indexed="8"/>
        <rFont val="Arial"/>
        <family val="2"/>
      </rPr>
      <t>. Servicio de maquinaria  contratado o prestado por las EAP, por labor, en cantidad de has., según departamento.</t>
    </r>
  </si>
  <si>
    <r>
      <t>Nota</t>
    </r>
    <r>
      <rPr>
        <sz val="8"/>
        <rFont val="Arial"/>
        <family val="2"/>
      </rPr>
      <t>: la fecha de referencia del CNA 2008 es el 30 de junio de 2008.</t>
    </r>
  </si>
  <si>
    <t>Terciario / Universitario incompleto</t>
  </si>
  <si>
    <t>Terciario / Universitario completo fuera del sector</t>
  </si>
  <si>
    <t>Terciario / Universitario completo del sector</t>
  </si>
  <si>
    <t>Secundario incompleto</t>
  </si>
  <si>
    <t>Secundario completo fuera del sector</t>
  </si>
  <si>
    <t>Secundario completo del sector</t>
  </si>
  <si>
    <t>Primario incompleto</t>
  </si>
  <si>
    <t>Primario completo</t>
  </si>
  <si>
    <t>No lee / no escribe</t>
  </si>
  <si>
    <t>Total de productores</t>
  </si>
  <si>
    <r>
      <rPr>
        <b/>
        <sz val="9"/>
        <color indexed="8"/>
        <rFont val="Arial"/>
        <family val="2"/>
      </rPr>
      <t>Cuadro 11.10. Provincia de Córdoba</t>
    </r>
    <r>
      <rPr>
        <sz val="9"/>
        <color indexed="8"/>
        <rFont val="Arial"/>
        <family val="2"/>
      </rPr>
      <t>. Nivel de instrucción de los productores, según departamento.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</si>
</sst>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95B3D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4" fillId="2" borderId="1" xfId="1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1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/>
    <xf numFmtId="0" fontId="10" fillId="2" borderId="1" xfId="0" applyNumberFormat="1" applyFont="1" applyFill="1" applyBorder="1"/>
    <xf numFmtId="0" fontId="10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0" fontId="0" fillId="3" borderId="2" xfId="0" applyFill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workbookViewId="0"/>
  </sheetViews>
  <sheetFormatPr baseColWidth="10" defaultRowHeight="15" x14ac:dyDescent="0.25"/>
  <cols>
    <col min="1" max="1" width="4.85546875" customWidth="1"/>
    <col min="2" max="2" width="19.7109375" customWidth="1"/>
    <col min="3" max="3" width="14.85546875" customWidth="1"/>
  </cols>
  <sheetData>
    <row r="1" spans="2:5" x14ac:dyDescent="0.25">
      <c r="B1" s="17" t="s">
        <v>34</v>
      </c>
      <c r="C1" s="17"/>
    </row>
    <row r="2" spans="2:5" x14ac:dyDescent="0.25">
      <c r="B2" s="16" t="s">
        <v>33</v>
      </c>
      <c r="C2" s="16"/>
    </row>
    <row r="4" spans="2:5" ht="15" customHeight="1" x14ac:dyDescent="0.25">
      <c r="B4" s="15" t="s">
        <v>32</v>
      </c>
      <c r="C4" s="14" t="s">
        <v>29</v>
      </c>
      <c r="D4" s="14" t="s">
        <v>31</v>
      </c>
      <c r="E4" s="14" t="s">
        <v>30</v>
      </c>
    </row>
    <row r="5" spans="2:5" ht="42.75" customHeight="1" x14ac:dyDescent="0.25">
      <c r="B5" s="13"/>
      <c r="C5" s="12"/>
      <c r="D5" s="12"/>
      <c r="E5" s="12"/>
    </row>
    <row r="6" spans="2:5" x14ac:dyDescent="0.25">
      <c r="B6" s="11"/>
      <c r="C6" s="11"/>
      <c r="D6" s="11"/>
      <c r="E6" s="11"/>
    </row>
    <row r="7" spans="2:5" ht="15" customHeight="1" x14ac:dyDescent="0.25">
      <c r="B7" s="9" t="s">
        <v>29</v>
      </c>
      <c r="C7" s="10">
        <f>+SUM(C9:C34)</f>
        <v>36736</v>
      </c>
      <c r="D7" s="10">
        <f>+SUM(D9:D34)</f>
        <v>27151</v>
      </c>
      <c r="E7" s="10">
        <f>+SUM(E9:E34)</f>
        <v>9585</v>
      </c>
    </row>
    <row r="8" spans="2:5" ht="15" customHeight="1" x14ac:dyDescent="0.25">
      <c r="B8" s="9"/>
      <c r="C8" s="7"/>
      <c r="D8" s="7"/>
      <c r="E8" s="7"/>
    </row>
    <row r="9" spans="2:5" ht="15" customHeight="1" x14ac:dyDescent="0.25">
      <c r="B9" s="8" t="s">
        <v>28</v>
      </c>
      <c r="C9" s="7">
        <v>951</v>
      </c>
      <c r="D9" s="7">
        <v>550</v>
      </c>
      <c r="E9" s="7">
        <v>401</v>
      </c>
    </row>
    <row r="10" spans="2:5" ht="15" customHeight="1" x14ac:dyDescent="0.25">
      <c r="B10" s="8" t="s">
        <v>27</v>
      </c>
      <c r="C10" s="7">
        <v>389</v>
      </c>
      <c r="D10" s="7">
        <v>341</v>
      </c>
      <c r="E10" s="7">
        <v>48</v>
      </c>
    </row>
    <row r="11" spans="2:5" ht="15" customHeight="1" x14ac:dyDescent="0.25">
      <c r="B11" s="8" t="s">
        <v>26</v>
      </c>
      <c r="C11" s="7">
        <v>745</v>
      </c>
      <c r="D11" s="7">
        <v>593</v>
      </c>
      <c r="E11" s="7">
        <v>152</v>
      </c>
    </row>
    <row r="12" spans="2:5" ht="15" customHeight="1" x14ac:dyDescent="0.25">
      <c r="B12" s="8" t="s">
        <v>25</v>
      </c>
      <c r="C12" s="7">
        <v>1589</v>
      </c>
      <c r="D12" s="7">
        <v>1374</v>
      </c>
      <c r="E12" s="7">
        <v>215</v>
      </c>
    </row>
    <row r="13" spans="2:5" ht="15" customHeight="1" x14ac:dyDescent="0.25">
      <c r="B13" s="8" t="s">
        <v>24</v>
      </c>
      <c r="C13" s="7">
        <v>1677</v>
      </c>
      <c r="D13" s="7">
        <v>1313</v>
      </c>
      <c r="E13" s="7">
        <v>364</v>
      </c>
    </row>
    <row r="14" spans="2:5" ht="15" customHeight="1" x14ac:dyDescent="0.25">
      <c r="B14" s="8" t="s">
        <v>23</v>
      </c>
      <c r="C14" s="7">
        <v>1818</v>
      </c>
      <c r="D14" s="7">
        <v>1410</v>
      </c>
      <c r="E14" s="7">
        <v>408</v>
      </c>
    </row>
    <row r="15" spans="2:5" ht="15" customHeight="1" x14ac:dyDescent="0.25">
      <c r="B15" s="8" t="s">
        <v>22</v>
      </c>
      <c r="C15" s="7">
        <v>957</v>
      </c>
      <c r="D15" s="7">
        <v>775</v>
      </c>
      <c r="E15" s="7">
        <v>182</v>
      </c>
    </row>
    <row r="16" spans="2:5" ht="15" customHeight="1" x14ac:dyDescent="0.25">
      <c r="B16" s="8" t="s">
        <v>21</v>
      </c>
      <c r="C16" s="7">
        <v>1462</v>
      </c>
      <c r="D16" s="7">
        <v>1102</v>
      </c>
      <c r="E16" s="7">
        <v>360</v>
      </c>
    </row>
    <row r="17" spans="2:5" ht="15" customHeight="1" x14ac:dyDescent="0.25">
      <c r="B17" s="8" t="s">
        <v>20</v>
      </c>
      <c r="C17" s="7">
        <v>2116</v>
      </c>
      <c r="D17" s="7">
        <v>1251</v>
      </c>
      <c r="E17" s="7">
        <v>865</v>
      </c>
    </row>
    <row r="18" spans="2:5" ht="15" customHeight="1" x14ac:dyDescent="0.25">
      <c r="B18" s="8" t="s">
        <v>19</v>
      </c>
      <c r="C18" s="7">
        <v>615</v>
      </c>
      <c r="D18" s="7">
        <v>551</v>
      </c>
      <c r="E18" s="7">
        <v>64</v>
      </c>
    </row>
    <row r="19" spans="2:5" ht="15" customHeight="1" x14ac:dyDescent="0.25">
      <c r="B19" s="8" t="s">
        <v>18</v>
      </c>
      <c r="C19" s="7">
        <v>614</v>
      </c>
      <c r="D19" s="7">
        <v>556</v>
      </c>
      <c r="E19" s="7">
        <v>58</v>
      </c>
    </row>
    <row r="20" spans="2:5" ht="15" customHeight="1" x14ac:dyDescent="0.25">
      <c r="B20" s="8" t="s">
        <v>17</v>
      </c>
      <c r="C20" s="7">
        <v>1339</v>
      </c>
      <c r="D20" s="7">
        <v>971</v>
      </c>
      <c r="E20" s="7">
        <v>368</v>
      </c>
    </row>
    <row r="21" spans="2:5" ht="15" customHeight="1" x14ac:dyDescent="0.25">
      <c r="B21" s="8" t="s">
        <v>16</v>
      </c>
      <c r="C21" s="7">
        <v>355</v>
      </c>
      <c r="D21" s="7">
        <v>249</v>
      </c>
      <c r="E21" s="7">
        <v>106</v>
      </c>
    </row>
    <row r="22" spans="2:5" ht="15" customHeight="1" x14ac:dyDescent="0.25">
      <c r="B22" s="8" t="s">
        <v>15</v>
      </c>
      <c r="C22" s="7">
        <v>4035</v>
      </c>
      <c r="D22" s="7">
        <v>2961</v>
      </c>
      <c r="E22" s="7">
        <v>1074</v>
      </c>
    </row>
    <row r="23" spans="2:5" ht="15" customHeight="1" x14ac:dyDescent="0.25">
      <c r="B23" s="8" t="s">
        <v>14</v>
      </c>
      <c r="C23" s="7">
        <v>1691</v>
      </c>
      <c r="D23" s="7">
        <v>1258</v>
      </c>
      <c r="E23" s="7">
        <v>433</v>
      </c>
    </row>
    <row r="24" spans="2:5" ht="15" customHeight="1" x14ac:dyDescent="0.25">
      <c r="B24" s="8" t="s">
        <v>13</v>
      </c>
      <c r="C24" s="7">
        <v>999</v>
      </c>
      <c r="D24" s="7">
        <v>899</v>
      </c>
      <c r="E24" s="7">
        <v>100</v>
      </c>
    </row>
    <row r="25" spans="2:5" ht="15" customHeight="1" x14ac:dyDescent="0.25">
      <c r="B25" s="8" t="s">
        <v>12</v>
      </c>
      <c r="C25" s="7">
        <v>2123</v>
      </c>
      <c r="D25" s="7">
        <v>1276</v>
      </c>
      <c r="E25" s="7">
        <v>847</v>
      </c>
    </row>
    <row r="26" spans="2:5" ht="15" customHeight="1" x14ac:dyDescent="0.25">
      <c r="B26" s="8" t="s">
        <v>11</v>
      </c>
      <c r="C26" s="7">
        <v>773</v>
      </c>
      <c r="D26" s="7">
        <v>670</v>
      </c>
      <c r="E26" s="7">
        <v>103</v>
      </c>
    </row>
    <row r="27" spans="2:5" ht="15" customHeight="1" x14ac:dyDescent="0.25">
      <c r="B27" s="8" t="s">
        <v>10</v>
      </c>
      <c r="C27" s="7">
        <v>624</v>
      </c>
      <c r="D27" s="7">
        <v>497</v>
      </c>
      <c r="E27" s="7">
        <v>127</v>
      </c>
    </row>
    <row r="28" spans="2:5" ht="15" customHeight="1" x14ac:dyDescent="0.25">
      <c r="B28" s="8" t="s">
        <v>9</v>
      </c>
      <c r="C28" s="7">
        <v>4517</v>
      </c>
      <c r="D28" s="7">
        <v>3287</v>
      </c>
      <c r="E28" s="7">
        <v>1230</v>
      </c>
    </row>
    <row r="29" spans="2:5" ht="15" customHeight="1" x14ac:dyDescent="0.25">
      <c r="B29" s="8" t="s">
        <v>8</v>
      </c>
      <c r="C29" s="7">
        <v>929</v>
      </c>
      <c r="D29" s="7">
        <v>612</v>
      </c>
      <c r="E29" s="7">
        <v>317</v>
      </c>
    </row>
    <row r="30" spans="2:5" ht="15" customHeight="1" x14ac:dyDescent="0.25">
      <c r="B30" s="8" t="s">
        <v>7</v>
      </c>
      <c r="C30" s="7">
        <v>447</v>
      </c>
      <c r="D30" s="7">
        <v>356</v>
      </c>
      <c r="E30" s="7">
        <v>91</v>
      </c>
    </row>
    <row r="31" spans="2:5" ht="15" customHeight="1" x14ac:dyDescent="0.25">
      <c r="B31" s="8" t="s">
        <v>6</v>
      </c>
      <c r="C31" s="7">
        <v>1796</v>
      </c>
      <c r="D31" s="7">
        <v>1134</v>
      </c>
      <c r="E31" s="7">
        <v>662</v>
      </c>
    </row>
    <row r="32" spans="2:5" ht="15" customHeight="1" x14ac:dyDescent="0.25">
      <c r="B32" s="8" t="s">
        <v>5</v>
      </c>
      <c r="C32" s="7">
        <v>713</v>
      </c>
      <c r="D32" s="7">
        <v>591</v>
      </c>
      <c r="E32" s="7">
        <v>122</v>
      </c>
    </row>
    <row r="33" spans="2:5" ht="15" customHeight="1" x14ac:dyDescent="0.25">
      <c r="B33" s="8" t="s">
        <v>4</v>
      </c>
      <c r="C33" s="7">
        <v>1024</v>
      </c>
      <c r="D33" s="7">
        <v>876</v>
      </c>
      <c r="E33" s="7">
        <v>148</v>
      </c>
    </row>
    <row r="34" spans="2:5" ht="15" customHeight="1" x14ac:dyDescent="0.25">
      <c r="B34" s="6" t="s">
        <v>3</v>
      </c>
      <c r="C34" s="5">
        <v>2438</v>
      </c>
      <c r="D34" s="5">
        <v>1698</v>
      </c>
      <c r="E34" s="5">
        <v>740</v>
      </c>
    </row>
    <row r="36" spans="2:5" x14ac:dyDescent="0.25">
      <c r="B36" s="4" t="s">
        <v>2</v>
      </c>
      <c r="C36" s="4"/>
    </row>
    <row r="37" spans="2:5" x14ac:dyDescent="0.25">
      <c r="B37" s="2" t="s">
        <v>1</v>
      </c>
      <c r="C37" s="3"/>
    </row>
    <row r="38" spans="2:5" x14ac:dyDescent="0.25">
      <c r="B38" s="2"/>
      <c r="C38" s="1"/>
    </row>
    <row r="39" spans="2:5" x14ac:dyDescent="0.25">
      <c r="B39" s="1" t="s">
        <v>0</v>
      </c>
    </row>
  </sheetData>
  <mergeCells count="4">
    <mergeCell ref="B4:B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workbookViewId="0">
      <selection activeCell="A3" sqref="A3"/>
    </sheetView>
  </sheetViews>
  <sheetFormatPr baseColWidth="10" defaultRowHeight="15" x14ac:dyDescent="0.25"/>
  <cols>
    <col min="1" max="1" width="5" customWidth="1"/>
    <col min="2" max="2" width="19.7109375" customWidth="1"/>
    <col min="3" max="3" width="12.7109375" customWidth="1"/>
    <col min="4" max="4" width="11.140625" customWidth="1"/>
  </cols>
  <sheetData>
    <row r="1" spans="2:12" x14ac:dyDescent="0.25">
      <c r="B1" s="17" t="s">
        <v>34</v>
      </c>
    </row>
    <row r="2" spans="2:12" x14ac:dyDescent="0.25">
      <c r="B2" s="16" t="s">
        <v>115</v>
      </c>
    </row>
    <row r="4" spans="2:12" ht="55.5" customHeight="1" x14ac:dyDescent="0.25">
      <c r="B4" s="32" t="s">
        <v>32</v>
      </c>
      <c r="C4" s="31" t="s">
        <v>114</v>
      </c>
      <c r="D4" s="31" t="s">
        <v>113</v>
      </c>
      <c r="E4" s="31" t="s">
        <v>112</v>
      </c>
      <c r="F4" s="31" t="s">
        <v>111</v>
      </c>
      <c r="G4" s="31" t="s">
        <v>110</v>
      </c>
      <c r="H4" s="31" t="s">
        <v>109</v>
      </c>
      <c r="I4" s="31" t="s">
        <v>108</v>
      </c>
      <c r="J4" s="31" t="s">
        <v>107</v>
      </c>
      <c r="K4" s="31" t="s">
        <v>106</v>
      </c>
      <c r="L4" s="31" t="s">
        <v>105</v>
      </c>
    </row>
    <row r="5" spans="2:12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15" customHeight="1" x14ac:dyDescent="0.25">
      <c r="B6" s="9" t="s">
        <v>29</v>
      </c>
      <c r="C6" s="10">
        <f>+SUM(C8:C33)</f>
        <v>28718</v>
      </c>
      <c r="D6" s="10">
        <f>+SUM(D8:D33)</f>
        <v>198</v>
      </c>
      <c r="E6" s="10">
        <f>+SUM(E8:E33)</f>
        <v>11740</v>
      </c>
      <c r="F6" s="10">
        <f>+SUM(F8:F33)</f>
        <v>3720</v>
      </c>
      <c r="G6" s="10">
        <f>+SUM(G8:G33)</f>
        <v>2517</v>
      </c>
      <c r="H6" s="10">
        <f>+SUM(H8:H33)</f>
        <v>3314</v>
      </c>
      <c r="I6" s="10">
        <f>+SUM(I8:I33)</f>
        <v>2883</v>
      </c>
      <c r="J6" s="10">
        <f>+SUM(J8:J33)</f>
        <v>1705</v>
      </c>
      <c r="K6" s="10">
        <f>+SUM(K8:K33)</f>
        <v>1722</v>
      </c>
      <c r="L6" s="10">
        <f>+SUM(L8:L33)</f>
        <v>919</v>
      </c>
    </row>
    <row r="7" spans="2:12" ht="15" customHeight="1" x14ac:dyDescent="0.25">
      <c r="B7" s="9"/>
      <c r="C7" s="7"/>
      <c r="D7" s="7"/>
      <c r="E7" s="7"/>
      <c r="F7" s="7"/>
      <c r="G7" s="7"/>
      <c r="H7" s="7"/>
      <c r="I7" s="7"/>
      <c r="J7" s="7"/>
      <c r="K7" s="7"/>
      <c r="L7" s="7"/>
    </row>
    <row r="8" spans="2:12" ht="15" customHeight="1" x14ac:dyDescent="0.25">
      <c r="B8" s="8" t="s">
        <v>28</v>
      </c>
      <c r="C8" s="7">
        <f>SUM(D8:L8)</f>
        <v>794</v>
      </c>
      <c r="D8" s="7">
        <v>13</v>
      </c>
      <c r="E8" s="7">
        <v>300</v>
      </c>
      <c r="F8" s="7">
        <v>156</v>
      </c>
      <c r="G8" s="7">
        <v>25</v>
      </c>
      <c r="H8" s="7">
        <v>91</v>
      </c>
      <c r="I8" s="7">
        <v>83</v>
      </c>
      <c r="J8" s="7">
        <v>42</v>
      </c>
      <c r="K8" s="7">
        <v>59</v>
      </c>
      <c r="L8" s="7">
        <v>25</v>
      </c>
    </row>
    <row r="9" spans="2:12" ht="15" customHeight="1" x14ac:dyDescent="0.25">
      <c r="B9" s="8" t="s">
        <v>27</v>
      </c>
      <c r="C9" s="7">
        <f>SUM(D9:L9)</f>
        <v>268</v>
      </c>
      <c r="D9" s="7">
        <v>2</v>
      </c>
      <c r="E9" s="7">
        <v>90</v>
      </c>
      <c r="F9" s="7">
        <v>45</v>
      </c>
      <c r="G9" s="7">
        <v>20</v>
      </c>
      <c r="H9" s="7">
        <v>44</v>
      </c>
      <c r="I9" s="7">
        <v>38</v>
      </c>
      <c r="J9" s="7">
        <v>6</v>
      </c>
      <c r="K9" s="7">
        <v>10</v>
      </c>
      <c r="L9" s="7">
        <v>13</v>
      </c>
    </row>
    <row r="10" spans="2:12" ht="15" customHeight="1" x14ac:dyDescent="0.25">
      <c r="B10" s="8" t="s">
        <v>26</v>
      </c>
      <c r="C10" s="7">
        <f>SUM(D10:L10)</f>
        <v>548</v>
      </c>
      <c r="D10" s="7">
        <v>0</v>
      </c>
      <c r="E10" s="7">
        <v>246</v>
      </c>
      <c r="F10" s="7">
        <v>34</v>
      </c>
      <c r="G10" s="7">
        <v>83</v>
      </c>
      <c r="H10" s="7">
        <v>62</v>
      </c>
      <c r="I10" s="7">
        <v>47</v>
      </c>
      <c r="J10" s="7">
        <v>19</v>
      </c>
      <c r="K10" s="7">
        <v>42</v>
      </c>
      <c r="L10" s="7">
        <v>15</v>
      </c>
    </row>
    <row r="11" spans="2:12" ht="15" customHeight="1" x14ac:dyDescent="0.25">
      <c r="B11" s="8" t="s">
        <v>25</v>
      </c>
      <c r="C11" s="7">
        <f>SUM(D11:L11)</f>
        <v>1383</v>
      </c>
      <c r="D11" s="7">
        <v>20</v>
      </c>
      <c r="E11" s="7">
        <v>625</v>
      </c>
      <c r="F11" s="7">
        <v>359</v>
      </c>
      <c r="G11" s="7">
        <v>86</v>
      </c>
      <c r="H11" s="7">
        <v>106</v>
      </c>
      <c r="I11" s="7">
        <v>93</v>
      </c>
      <c r="J11" s="7">
        <v>28</v>
      </c>
      <c r="K11" s="7">
        <v>36</v>
      </c>
      <c r="L11" s="7">
        <v>30</v>
      </c>
    </row>
    <row r="12" spans="2:12" ht="15" customHeight="1" x14ac:dyDescent="0.25">
      <c r="B12" s="8" t="s">
        <v>24</v>
      </c>
      <c r="C12" s="7">
        <f>SUM(D12:L12)</f>
        <v>1138</v>
      </c>
      <c r="D12" s="7">
        <v>3</v>
      </c>
      <c r="E12" s="7">
        <v>443</v>
      </c>
      <c r="F12" s="7">
        <v>85</v>
      </c>
      <c r="G12" s="7">
        <v>118</v>
      </c>
      <c r="H12" s="7">
        <v>113</v>
      </c>
      <c r="I12" s="7">
        <v>96</v>
      </c>
      <c r="J12" s="7">
        <v>127</v>
      </c>
      <c r="K12" s="7">
        <v>121</v>
      </c>
      <c r="L12" s="7">
        <v>32</v>
      </c>
    </row>
    <row r="13" spans="2:12" ht="15" customHeight="1" x14ac:dyDescent="0.25">
      <c r="B13" s="8" t="s">
        <v>23</v>
      </c>
      <c r="C13" s="7">
        <f>SUM(D13:L13)</f>
        <v>988</v>
      </c>
      <c r="D13" s="7">
        <v>1</v>
      </c>
      <c r="E13" s="7">
        <v>387</v>
      </c>
      <c r="F13" s="7">
        <v>95</v>
      </c>
      <c r="G13" s="7">
        <v>74</v>
      </c>
      <c r="H13" s="7">
        <v>132</v>
      </c>
      <c r="I13" s="7">
        <v>108</v>
      </c>
      <c r="J13" s="7">
        <v>56</v>
      </c>
      <c r="K13" s="7">
        <v>89</v>
      </c>
      <c r="L13" s="7">
        <v>46</v>
      </c>
    </row>
    <row r="14" spans="2:12" ht="15" customHeight="1" x14ac:dyDescent="0.25">
      <c r="B14" s="8" t="s">
        <v>22</v>
      </c>
      <c r="C14" s="7">
        <f>SUM(D14:L14)</f>
        <v>805</v>
      </c>
      <c r="D14" s="7">
        <v>22</v>
      </c>
      <c r="E14" s="7">
        <v>261</v>
      </c>
      <c r="F14" s="7">
        <v>152</v>
      </c>
      <c r="G14" s="7">
        <v>70</v>
      </c>
      <c r="H14" s="7">
        <v>67</v>
      </c>
      <c r="I14" s="7">
        <v>108</v>
      </c>
      <c r="J14" s="7">
        <v>46</v>
      </c>
      <c r="K14" s="7">
        <v>52</v>
      </c>
      <c r="L14" s="7">
        <v>27</v>
      </c>
    </row>
    <row r="15" spans="2:12" ht="15" customHeight="1" x14ac:dyDescent="0.25">
      <c r="B15" s="8" t="s">
        <v>21</v>
      </c>
      <c r="C15" s="7">
        <f>SUM(D15:L15)</f>
        <v>984</v>
      </c>
      <c r="D15" s="7">
        <v>1</v>
      </c>
      <c r="E15" s="7">
        <v>348</v>
      </c>
      <c r="F15" s="7">
        <v>62</v>
      </c>
      <c r="G15" s="7">
        <v>114</v>
      </c>
      <c r="H15" s="7">
        <v>139</v>
      </c>
      <c r="I15" s="7">
        <v>113</v>
      </c>
      <c r="J15" s="7">
        <v>79</v>
      </c>
      <c r="K15" s="7">
        <v>88</v>
      </c>
      <c r="L15" s="7">
        <v>40</v>
      </c>
    </row>
    <row r="16" spans="2:12" ht="15" customHeight="1" x14ac:dyDescent="0.25">
      <c r="B16" s="8" t="s">
        <v>20</v>
      </c>
      <c r="C16" s="7">
        <f>SUM(D16:L16)</f>
        <v>2235</v>
      </c>
      <c r="D16" s="7">
        <v>2</v>
      </c>
      <c r="E16" s="7">
        <v>801</v>
      </c>
      <c r="F16" s="7">
        <v>164</v>
      </c>
      <c r="G16" s="7">
        <v>250</v>
      </c>
      <c r="H16" s="7">
        <v>392</v>
      </c>
      <c r="I16" s="7">
        <v>205</v>
      </c>
      <c r="J16" s="7">
        <v>166</v>
      </c>
      <c r="K16" s="7">
        <v>178</v>
      </c>
      <c r="L16" s="7">
        <v>77</v>
      </c>
    </row>
    <row r="17" spans="2:12" ht="15" customHeight="1" x14ac:dyDescent="0.25">
      <c r="B17" s="8" t="s">
        <v>19</v>
      </c>
      <c r="C17" s="7">
        <f>SUM(D17:L17)</f>
        <v>653</v>
      </c>
      <c r="D17" s="7">
        <v>10</v>
      </c>
      <c r="E17" s="7">
        <v>352</v>
      </c>
      <c r="F17" s="7">
        <v>164</v>
      </c>
      <c r="G17" s="7">
        <v>16</v>
      </c>
      <c r="H17" s="7">
        <v>25</v>
      </c>
      <c r="I17" s="7">
        <v>59</v>
      </c>
      <c r="J17" s="7">
        <v>4</v>
      </c>
      <c r="K17" s="7">
        <v>19</v>
      </c>
      <c r="L17" s="7">
        <v>4</v>
      </c>
    </row>
    <row r="18" spans="2:12" ht="15" customHeight="1" x14ac:dyDescent="0.25">
      <c r="B18" s="8" t="s">
        <v>18</v>
      </c>
      <c r="C18" s="7">
        <f>SUM(D18:L18)</f>
        <v>636</v>
      </c>
      <c r="D18" s="7">
        <v>15</v>
      </c>
      <c r="E18" s="7">
        <v>265</v>
      </c>
      <c r="F18" s="7">
        <v>205</v>
      </c>
      <c r="G18" s="7">
        <v>59</v>
      </c>
      <c r="H18" s="7">
        <v>24</v>
      </c>
      <c r="I18" s="7">
        <v>54</v>
      </c>
      <c r="J18" s="7">
        <v>7</v>
      </c>
      <c r="K18" s="7">
        <v>4</v>
      </c>
      <c r="L18" s="7">
        <v>3</v>
      </c>
    </row>
    <row r="19" spans="2:12" ht="15" customHeight="1" x14ac:dyDescent="0.25">
      <c r="B19" s="8" t="s">
        <v>17</v>
      </c>
      <c r="C19" s="7">
        <f>SUM(D19:L19)</f>
        <v>877</v>
      </c>
      <c r="D19" s="7">
        <v>1</v>
      </c>
      <c r="E19" s="7">
        <v>392</v>
      </c>
      <c r="F19" s="7">
        <v>73</v>
      </c>
      <c r="G19" s="7">
        <v>105</v>
      </c>
      <c r="H19" s="7">
        <v>123</v>
      </c>
      <c r="I19" s="7">
        <v>51</v>
      </c>
      <c r="J19" s="7">
        <v>66</v>
      </c>
      <c r="K19" s="7">
        <v>47</v>
      </c>
      <c r="L19" s="7">
        <v>19</v>
      </c>
    </row>
    <row r="20" spans="2:12" ht="15" customHeight="1" x14ac:dyDescent="0.25">
      <c r="B20" s="8" t="s">
        <v>16</v>
      </c>
      <c r="C20" s="7">
        <f>SUM(D20:L20)</f>
        <v>228</v>
      </c>
      <c r="D20" s="7">
        <v>1</v>
      </c>
      <c r="E20" s="7">
        <v>49</v>
      </c>
      <c r="F20" s="7">
        <v>19</v>
      </c>
      <c r="G20" s="7">
        <v>11</v>
      </c>
      <c r="H20" s="7">
        <v>49</v>
      </c>
      <c r="I20" s="7">
        <v>35</v>
      </c>
      <c r="J20" s="7">
        <v>19</v>
      </c>
      <c r="K20" s="7">
        <v>28</v>
      </c>
      <c r="L20" s="7">
        <v>17</v>
      </c>
    </row>
    <row r="21" spans="2:12" ht="15" customHeight="1" x14ac:dyDescent="0.25">
      <c r="B21" s="8" t="s">
        <v>15</v>
      </c>
      <c r="C21" s="7">
        <f>SUM(D21:L21)</f>
        <v>3158</v>
      </c>
      <c r="D21" s="7">
        <v>14</v>
      </c>
      <c r="E21" s="7">
        <v>1289</v>
      </c>
      <c r="F21" s="7">
        <v>262</v>
      </c>
      <c r="G21" s="7">
        <v>314</v>
      </c>
      <c r="H21" s="7">
        <v>357</v>
      </c>
      <c r="I21" s="7">
        <v>357</v>
      </c>
      <c r="J21" s="7">
        <v>236</v>
      </c>
      <c r="K21" s="7">
        <v>194</v>
      </c>
      <c r="L21" s="7">
        <v>135</v>
      </c>
    </row>
    <row r="22" spans="2:12" ht="15" customHeight="1" x14ac:dyDescent="0.25">
      <c r="B22" s="8" t="s">
        <v>14</v>
      </c>
      <c r="C22" s="7">
        <f>SUM(D22:L22)</f>
        <v>1192</v>
      </c>
      <c r="D22" s="7">
        <v>6</v>
      </c>
      <c r="E22" s="7">
        <v>511</v>
      </c>
      <c r="F22" s="7">
        <v>148</v>
      </c>
      <c r="G22" s="7">
        <v>129</v>
      </c>
      <c r="H22" s="7">
        <v>106</v>
      </c>
      <c r="I22" s="7">
        <v>141</v>
      </c>
      <c r="J22" s="7">
        <v>54</v>
      </c>
      <c r="K22" s="7">
        <v>53</v>
      </c>
      <c r="L22" s="7">
        <v>44</v>
      </c>
    </row>
    <row r="23" spans="2:12" ht="15" customHeight="1" x14ac:dyDescent="0.25">
      <c r="B23" s="8" t="s">
        <v>13</v>
      </c>
      <c r="C23" s="7">
        <f>SUM(D23:L23)</f>
        <v>853</v>
      </c>
      <c r="D23" s="7">
        <v>22</v>
      </c>
      <c r="E23" s="7">
        <v>352</v>
      </c>
      <c r="F23" s="7">
        <v>266</v>
      </c>
      <c r="G23" s="7">
        <v>40</v>
      </c>
      <c r="H23" s="7">
        <v>45</v>
      </c>
      <c r="I23" s="7">
        <v>70</v>
      </c>
      <c r="J23" s="7">
        <v>26</v>
      </c>
      <c r="K23" s="7">
        <v>17</v>
      </c>
      <c r="L23" s="7">
        <v>15</v>
      </c>
    </row>
    <row r="24" spans="2:12" ht="15" customHeight="1" x14ac:dyDescent="0.25">
      <c r="B24" s="8" t="s">
        <v>12</v>
      </c>
      <c r="C24" s="7">
        <f>SUM(D24:L24)</f>
        <v>1839</v>
      </c>
      <c r="D24" s="7">
        <v>3</v>
      </c>
      <c r="E24" s="7">
        <v>835</v>
      </c>
      <c r="F24" s="7">
        <v>186</v>
      </c>
      <c r="G24" s="7">
        <v>159</v>
      </c>
      <c r="H24" s="7">
        <v>166</v>
      </c>
      <c r="I24" s="7">
        <v>241</v>
      </c>
      <c r="J24" s="7">
        <v>102</v>
      </c>
      <c r="K24" s="7">
        <v>94</v>
      </c>
      <c r="L24" s="7">
        <v>53</v>
      </c>
    </row>
    <row r="25" spans="2:12" ht="15" customHeight="1" x14ac:dyDescent="0.25">
      <c r="B25" s="8" t="s">
        <v>11</v>
      </c>
      <c r="C25" s="7">
        <f>SUM(D25:L25)</f>
        <v>709</v>
      </c>
      <c r="D25" s="7">
        <v>14</v>
      </c>
      <c r="E25" s="7">
        <v>304</v>
      </c>
      <c r="F25" s="7">
        <v>184</v>
      </c>
      <c r="G25" s="7">
        <v>27</v>
      </c>
      <c r="H25" s="7">
        <v>55</v>
      </c>
      <c r="I25" s="7">
        <v>55</v>
      </c>
      <c r="J25" s="7">
        <v>22</v>
      </c>
      <c r="K25" s="7">
        <v>34</v>
      </c>
      <c r="L25" s="7">
        <v>14</v>
      </c>
    </row>
    <row r="26" spans="2:12" ht="15" customHeight="1" x14ac:dyDescent="0.25">
      <c r="B26" s="8" t="s">
        <v>10</v>
      </c>
      <c r="C26" s="7">
        <f>SUM(D26:L26)</f>
        <v>611</v>
      </c>
      <c r="D26" s="7">
        <v>10</v>
      </c>
      <c r="E26" s="7">
        <v>274</v>
      </c>
      <c r="F26" s="7">
        <v>127</v>
      </c>
      <c r="G26" s="7">
        <v>36</v>
      </c>
      <c r="H26" s="7">
        <v>59</v>
      </c>
      <c r="I26" s="7">
        <v>43</v>
      </c>
      <c r="J26" s="7">
        <v>20</v>
      </c>
      <c r="K26" s="7">
        <v>26</v>
      </c>
      <c r="L26" s="7">
        <v>16</v>
      </c>
    </row>
    <row r="27" spans="2:12" ht="15" customHeight="1" x14ac:dyDescent="0.25">
      <c r="B27" s="8" t="s">
        <v>9</v>
      </c>
      <c r="C27" s="7">
        <f>SUM(D27:L27)</f>
        <v>2991</v>
      </c>
      <c r="D27" s="7">
        <v>3</v>
      </c>
      <c r="E27" s="7">
        <v>1300</v>
      </c>
      <c r="F27" s="7">
        <v>175</v>
      </c>
      <c r="G27" s="7">
        <v>269</v>
      </c>
      <c r="H27" s="7">
        <v>431</v>
      </c>
      <c r="I27" s="7">
        <v>255</v>
      </c>
      <c r="J27" s="7">
        <v>257</v>
      </c>
      <c r="K27" s="7">
        <v>186</v>
      </c>
      <c r="L27" s="7">
        <v>115</v>
      </c>
    </row>
    <row r="28" spans="2:12" ht="15" customHeight="1" x14ac:dyDescent="0.25">
      <c r="B28" s="8" t="s">
        <v>8</v>
      </c>
      <c r="C28" s="7">
        <f>SUM(D28:L28)</f>
        <v>752</v>
      </c>
      <c r="D28" s="7">
        <v>11</v>
      </c>
      <c r="E28" s="7">
        <v>321</v>
      </c>
      <c r="F28" s="7">
        <v>115</v>
      </c>
      <c r="G28" s="7">
        <v>39</v>
      </c>
      <c r="H28" s="7">
        <v>85</v>
      </c>
      <c r="I28" s="7">
        <v>63</v>
      </c>
      <c r="J28" s="7">
        <v>34</v>
      </c>
      <c r="K28" s="7">
        <v>42</v>
      </c>
      <c r="L28" s="7">
        <v>42</v>
      </c>
    </row>
    <row r="29" spans="2:12" ht="15" customHeight="1" x14ac:dyDescent="0.25">
      <c r="B29" s="8" t="s">
        <v>7</v>
      </c>
      <c r="C29" s="7">
        <f>SUM(D29:L29)</f>
        <v>301</v>
      </c>
      <c r="D29" s="7">
        <v>5</v>
      </c>
      <c r="E29" s="7">
        <v>129</v>
      </c>
      <c r="F29" s="7">
        <v>55</v>
      </c>
      <c r="G29" s="7">
        <v>15</v>
      </c>
      <c r="H29" s="7">
        <v>44</v>
      </c>
      <c r="I29" s="7">
        <v>20</v>
      </c>
      <c r="J29" s="7">
        <v>9</v>
      </c>
      <c r="K29" s="7">
        <v>18</v>
      </c>
      <c r="L29" s="7">
        <v>6</v>
      </c>
    </row>
    <row r="30" spans="2:12" ht="15" customHeight="1" x14ac:dyDescent="0.25">
      <c r="B30" s="8" t="s">
        <v>6</v>
      </c>
      <c r="C30" s="7">
        <f>SUM(D30:L30)</f>
        <v>1473</v>
      </c>
      <c r="D30" s="7">
        <v>1</v>
      </c>
      <c r="E30" s="7">
        <v>584</v>
      </c>
      <c r="F30" s="7">
        <v>115</v>
      </c>
      <c r="G30" s="7">
        <v>117</v>
      </c>
      <c r="H30" s="7">
        <v>254</v>
      </c>
      <c r="I30" s="7">
        <v>210</v>
      </c>
      <c r="J30" s="7">
        <v>70</v>
      </c>
      <c r="K30" s="7">
        <v>74</v>
      </c>
      <c r="L30" s="7">
        <v>48</v>
      </c>
    </row>
    <row r="31" spans="2:12" ht="15" customHeight="1" x14ac:dyDescent="0.25">
      <c r="B31" s="8" t="s">
        <v>5</v>
      </c>
      <c r="C31" s="7">
        <f>SUM(D31:L31)</f>
        <v>561</v>
      </c>
      <c r="D31" s="7">
        <v>1</v>
      </c>
      <c r="E31" s="7">
        <v>206</v>
      </c>
      <c r="F31" s="7">
        <v>71</v>
      </c>
      <c r="G31" s="7">
        <v>56</v>
      </c>
      <c r="H31" s="7">
        <v>55</v>
      </c>
      <c r="I31" s="7">
        <v>60</v>
      </c>
      <c r="J31" s="7">
        <v>46</v>
      </c>
      <c r="K31" s="7">
        <v>41</v>
      </c>
      <c r="L31" s="7">
        <v>25</v>
      </c>
    </row>
    <row r="32" spans="2:12" ht="15" customHeight="1" x14ac:dyDescent="0.25">
      <c r="B32" s="8" t="s">
        <v>4</v>
      </c>
      <c r="C32" s="7">
        <f>SUM(D32:L32)</f>
        <v>968</v>
      </c>
      <c r="D32" s="7">
        <v>13</v>
      </c>
      <c r="E32" s="7">
        <v>413</v>
      </c>
      <c r="F32" s="7">
        <v>286</v>
      </c>
      <c r="G32" s="7">
        <v>40</v>
      </c>
      <c r="H32" s="7">
        <v>51</v>
      </c>
      <c r="I32" s="7">
        <v>95</v>
      </c>
      <c r="J32" s="7">
        <v>23</v>
      </c>
      <c r="K32" s="7">
        <v>33</v>
      </c>
      <c r="L32" s="7">
        <v>14</v>
      </c>
    </row>
    <row r="33" spans="2:12" ht="15" customHeight="1" x14ac:dyDescent="0.25">
      <c r="B33" s="6" t="s">
        <v>3</v>
      </c>
      <c r="C33" s="5">
        <f>SUM(D33:L33)</f>
        <v>1773</v>
      </c>
      <c r="D33" s="5">
        <v>4</v>
      </c>
      <c r="E33" s="5">
        <v>663</v>
      </c>
      <c r="F33" s="5">
        <v>117</v>
      </c>
      <c r="G33" s="5">
        <v>245</v>
      </c>
      <c r="H33" s="5">
        <v>239</v>
      </c>
      <c r="I33" s="5">
        <v>183</v>
      </c>
      <c r="J33" s="5">
        <v>141</v>
      </c>
      <c r="K33" s="5">
        <v>137</v>
      </c>
      <c r="L33" s="5">
        <v>44</v>
      </c>
    </row>
    <row r="35" spans="2:12" x14ac:dyDescent="0.25">
      <c r="B35" s="4" t="s">
        <v>104</v>
      </c>
    </row>
    <row r="36" spans="2:12" x14ac:dyDescent="0.25">
      <c r="B36" s="3"/>
    </row>
    <row r="37" spans="2:12" x14ac:dyDescent="0.25">
      <c r="B37" s="1" t="s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0"/>
  <sheetViews>
    <sheetView workbookViewId="0">
      <selection activeCell="A3" sqref="A3"/>
    </sheetView>
  </sheetViews>
  <sheetFormatPr baseColWidth="10" defaultRowHeight="15" x14ac:dyDescent="0.25"/>
  <cols>
    <col min="1" max="1" width="4.85546875" customWidth="1"/>
    <col min="2" max="2" width="19.7109375" customWidth="1"/>
    <col min="3" max="3" width="14.85546875" customWidth="1"/>
    <col min="4" max="4" width="12.5703125" customWidth="1"/>
    <col min="5" max="5" width="10.7109375" customWidth="1"/>
    <col min="6" max="7" width="11.85546875" customWidth="1"/>
  </cols>
  <sheetData>
    <row r="1" spans="2:33" x14ac:dyDescent="0.25">
      <c r="B1" s="17" t="s">
        <v>34</v>
      </c>
      <c r="C1" s="17"/>
    </row>
    <row r="2" spans="2:33" x14ac:dyDescent="0.25">
      <c r="B2" s="16" t="s">
        <v>45</v>
      </c>
      <c r="C2" s="16"/>
    </row>
    <row r="3" spans="2:33" x14ac:dyDescent="0.2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2:33" ht="15" customHeight="1" x14ac:dyDescent="0.25">
      <c r="B4" s="15" t="s">
        <v>32</v>
      </c>
      <c r="C4" s="14" t="s">
        <v>29</v>
      </c>
      <c r="D4" s="15" t="s">
        <v>44</v>
      </c>
      <c r="E4" s="15"/>
      <c r="F4" s="27"/>
      <c r="G4" s="26"/>
      <c r="H4" s="26"/>
      <c r="I4" s="26"/>
      <c r="J4" s="15" t="s">
        <v>43</v>
      </c>
      <c r="K4" s="15"/>
      <c r="L4" s="15"/>
      <c r="M4" s="27"/>
      <c r="N4" s="27"/>
      <c r="O4" s="26"/>
      <c r="P4" s="26"/>
      <c r="Q4" s="26"/>
      <c r="R4" s="15" t="s">
        <v>42</v>
      </c>
      <c r="S4" s="15"/>
      <c r="T4" s="15"/>
      <c r="U4" s="27"/>
      <c r="V4" s="27"/>
      <c r="W4" s="26"/>
      <c r="X4" s="26"/>
      <c r="Y4" s="26"/>
      <c r="Z4" s="15" t="s">
        <v>41</v>
      </c>
      <c r="AA4" s="15"/>
      <c r="AB4" s="15"/>
      <c r="AC4" s="27"/>
      <c r="AD4" s="27"/>
      <c r="AE4" s="26"/>
      <c r="AF4" s="26"/>
      <c r="AG4" s="26"/>
    </row>
    <row r="5" spans="2:33" ht="15" customHeight="1" x14ac:dyDescent="0.25">
      <c r="B5" s="24"/>
      <c r="C5" s="25"/>
      <c r="D5" s="24" t="s">
        <v>40</v>
      </c>
      <c r="E5" s="23"/>
      <c r="F5" s="23"/>
      <c r="G5" s="24" t="s">
        <v>39</v>
      </c>
      <c r="H5" s="23"/>
      <c r="I5" s="23"/>
      <c r="J5" s="24" t="s">
        <v>40</v>
      </c>
      <c r="K5" s="24"/>
      <c r="L5" s="23"/>
      <c r="M5" s="23"/>
      <c r="N5" s="24" t="s">
        <v>39</v>
      </c>
      <c r="O5" s="23"/>
      <c r="P5" s="23"/>
      <c r="Q5" s="23"/>
      <c r="R5" s="24" t="s">
        <v>40</v>
      </c>
      <c r="S5" s="24"/>
      <c r="T5" s="23"/>
      <c r="U5" s="23"/>
      <c r="V5" s="24" t="s">
        <v>39</v>
      </c>
      <c r="W5" s="23"/>
      <c r="X5" s="23"/>
      <c r="Y5" s="23"/>
      <c r="Z5" s="24" t="s">
        <v>40</v>
      </c>
      <c r="AA5" s="24"/>
      <c r="AB5" s="23"/>
      <c r="AC5" s="23"/>
      <c r="AD5" s="24" t="s">
        <v>39</v>
      </c>
      <c r="AE5" s="23"/>
      <c r="AF5" s="23"/>
      <c r="AG5" s="23"/>
    </row>
    <row r="6" spans="2:33" ht="15.75" customHeight="1" x14ac:dyDescent="0.25">
      <c r="B6" s="13"/>
      <c r="C6" s="12"/>
      <c r="D6" s="22" t="s">
        <v>37</v>
      </c>
      <c r="E6" s="22" t="s">
        <v>36</v>
      </c>
      <c r="F6" s="22" t="s">
        <v>35</v>
      </c>
      <c r="G6" s="22" t="s">
        <v>37</v>
      </c>
      <c r="H6" s="22" t="s">
        <v>36</v>
      </c>
      <c r="I6" s="22" t="s">
        <v>35</v>
      </c>
      <c r="J6" s="22" t="s">
        <v>38</v>
      </c>
      <c r="K6" s="22" t="s">
        <v>37</v>
      </c>
      <c r="L6" s="22" t="s">
        <v>36</v>
      </c>
      <c r="M6" s="22" t="s">
        <v>35</v>
      </c>
      <c r="N6" s="22" t="s">
        <v>38</v>
      </c>
      <c r="O6" s="22" t="s">
        <v>37</v>
      </c>
      <c r="P6" s="22" t="s">
        <v>36</v>
      </c>
      <c r="Q6" s="22" t="s">
        <v>35</v>
      </c>
      <c r="R6" s="22" t="s">
        <v>38</v>
      </c>
      <c r="S6" s="22" t="s">
        <v>37</v>
      </c>
      <c r="T6" s="22" t="s">
        <v>36</v>
      </c>
      <c r="U6" s="22" t="s">
        <v>35</v>
      </c>
      <c r="V6" s="22" t="s">
        <v>38</v>
      </c>
      <c r="W6" s="22" t="s">
        <v>37</v>
      </c>
      <c r="X6" s="22" t="s">
        <v>36</v>
      </c>
      <c r="Y6" s="22" t="s">
        <v>35</v>
      </c>
      <c r="Z6" s="22" t="s">
        <v>38</v>
      </c>
      <c r="AA6" s="22" t="s">
        <v>37</v>
      </c>
      <c r="AB6" s="22" t="s">
        <v>36</v>
      </c>
      <c r="AC6" s="22" t="s">
        <v>35</v>
      </c>
      <c r="AD6" s="22" t="s">
        <v>38</v>
      </c>
      <c r="AE6" s="22" t="s">
        <v>37</v>
      </c>
      <c r="AF6" s="22" t="s">
        <v>36</v>
      </c>
      <c r="AG6" s="22" t="s">
        <v>35</v>
      </c>
    </row>
    <row r="7" spans="2:33" x14ac:dyDescent="0.25">
      <c r="B7" s="11"/>
      <c r="C7" s="11"/>
      <c r="D7" s="21"/>
      <c r="E7" s="21"/>
      <c r="F7" s="20"/>
      <c r="G7" s="21"/>
      <c r="H7" s="21"/>
      <c r="I7" s="20"/>
      <c r="J7" s="21"/>
      <c r="K7" s="21"/>
      <c r="L7" s="21"/>
      <c r="M7" s="20"/>
      <c r="N7" s="20"/>
      <c r="O7" s="21"/>
      <c r="P7" s="21"/>
      <c r="Q7" s="20"/>
      <c r="R7" s="21"/>
      <c r="S7" s="21"/>
      <c r="T7" s="21"/>
      <c r="U7" s="20"/>
      <c r="V7" s="20"/>
      <c r="W7" s="21"/>
      <c r="X7" s="21"/>
      <c r="Y7" s="20"/>
      <c r="Z7" s="21"/>
      <c r="AA7" s="21"/>
      <c r="AB7" s="21"/>
      <c r="AC7" s="20"/>
      <c r="AD7" s="20"/>
      <c r="AE7" s="21"/>
      <c r="AF7" s="21"/>
      <c r="AG7" s="20"/>
    </row>
    <row r="8" spans="2:33" ht="15" customHeight="1" x14ac:dyDescent="0.25">
      <c r="B8" s="9" t="s">
        <v>29</v>
      </c>
      <c r="C8" s="10">
        <f>+SUM(C10:C35)</f>
        <v>78374</v>
      </c>
      <c r="D8" s="10">
        <f>+SUM(D10:D35)</f>
        <v>2011</v>
      </c>
      <c r="E8" s="10">
        <f>+SUM(E10:E35)</f>
        <v>6539</v>
      </c>
      <c r="F8" s="10">
        <f>+SUM(F10:F35)</f>
        <v>2461</v>
      </c>
      <c r="G8" s="10">
        <f>+SUM(G10:G35)</f>
        <v>519</v>
      </c>
      <c r="H8" s="10">
        <f>+SUM(H10:H35)</f>
        <v>1255</v>
      </c>
      <c r="I8" s="10">
        <f>+SUM(I10:I35)</f>
        <v>594</v>
      </c>
      <c r="J8" s="10">
        <f>+SUM(J10:J35)</f>
        <v>3895</v>
      </c>
      <c r="K8" s="10">
        <f>+SUM(K10:K35)</f>
        <v>5513</v>
      </c>
      <c r="L8" s="10">
        <f>+SUM(L10:L35)</f>
        <v>1968</v>
      </c>
      <c r="M8" s="10">
        <f>+SUM(M10:M35)</f>
        <v>812</v>
      </c>
      <c r="N8" s="10">
        <f>+SUM(N10:N35)</f>
        <v>3243</v>
      </c>
      <c r="O8" s="10">
        <f>+SUM(O10:O35)</f>
        <v>4826</v>
      </c>
      <c r="P8" s="10">
        <f>+SUM(P10:P35)</f>
        <v>4744</v>
      </c>
      <c r="Q8" s="10">
        <f>+SUM(Q10:Q35)</f>
        <v>1787</v>
      </c>
      <c r="R8" s="10">
        <f>+SUM(R10:R35)</f>
        <v>289</v>
      </c>
      <c r="S8" s="10">
        <f>+SUM(S10:S35)</f>
        <v>7498</v>
      </c>
      <c r="T8" s="10">
        <f>+SUM(T10:T35)</f>
        <v>6207</v>
      </c>
      <c r="U8" s="10">
        <f>+SUM(U10:U35)</f>
        <v>403</v>
      </c>
      <c r="V8" s="10">
        <f>+SUM(V10:V35)</f>
        <v>137</v>
      </c>
      <c r="W8" s="10">
        <f>+SUM(W10:W35)</f>
        <v>1404</v>
      </c>
      <c r="X8" s="10">
        <f>+SUM(X10:X35)</f>
        <v>916</v>
      </c>
      <c r="Y8" s="10">
        <f>+SUM(Y10:Y35)</f>
        <v>44</v>
      </c>
      <c r="Z8" s="10">
        <f>+SUM(Z10:Z35)</f>
        <v>5525</v>
      </c>
      <c r="AA8" s="10">
        <f>+SUM(AA10:AA35)</f>
        <v>2409</v>
      </c>
      <c r="AB8" s="10">
        <f>+SUM(AB10:AB35)</f>
        <v>914</v>
      </c>
      <c r="AC8" s="10">
        <f>+SUM(AC10:AC35)</f>
        <v>324</v>
      </c>
      <c r="AD8" s="10">
        <f>+SUM(AD10:AD35)</f>
        <v>4493</v>
      </c>
      <c r="AE8" s="10">
        <f>+SUM(AE10:AE35)</f>
        <v>4864</v>
      </c>
      <c r="AF8" s="10">
        <f>+SUM(AF10:AF35)</f>
        <v>2514</v>
      </c>
      <c r="AG8" s="10">
        <f>+SUM(AG10:AG35)</f>
        <v>266</v>
      </c>
    </row>
    <row r="9" spans="2:33" ht="15" customHeight="1" x14ac:dyDescent="0.2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2:33" ht="15" customHeight="1" x14ac:dyDescent="0.25">
      <c r="B10" s="8" t="s">
        <v>28</v>
      </c>
      <c r="C10" s="7">
        <f>SUM(D10:AG10)</f>
        <v>1426</v>
      </c>
      <c r="D10" s="19">
        <v>38</v>
      </c>
      <c r="E10" s="19">
        <v>148</v>
      </c>
      <c r="F10" s="19">
        <v>72</v>
      </c>
      <c r="G10" s="19">
        <v>8</v>
      </c>
      <c r="H10" s="19">
        <v>20</v>
      </c>
      <c r="I10" s="19">
        <v>14</v>
      </c>
      <c r="J10" s="19">
        <v>82</v>
      </c>
      <c r="K10" s="19">
        <v>102</v>
      </c>
      <c r="L10" s="19">
        <v>37</v>
      </c>
      <c r="M10" s="19">
        <v>15</v>
      </c>
      <c r="N10" s="19">
        <v>72</v>
      </c>
      <c r="O10" s="19">
        <v>113</v>
      </c>
      <c r="P10" s="19">
        <v>118</v>
      </c>
      <c r="Q10" s="19">
        <v>50</v>
      </c>
      <c r="R10" s="19">
        <v>0</v>
      </c>
      <c r="S10" s="19">
        <v>58</v>
      </c>
      <c r="T10" s="19">
        <v>94</v>
      </c>
      <c r="U10" s="19">
        <v>4</v>
      </c>
      <c r="V10" s="19">
        <v>3</v>
      </c>
      <c r="W10" s="19">
        <v>11</v>
      </c>
      <c r="X10" s="19">
        <v>8</v>
      </c>
      <c r="Y10" s="19">
        <v>1</v>
      </c>
      <c r="Z10" s="19">
        <v>78</v>
      </c>
      <c r="AA10" s="19">
        <v>43</v>
      </c>
      <c r="AB10" s="19">
        <v>44</v>
      </c>
      <c r="AC10" s="19">
        <v>19</v>
      </c>
      <c r="AD10" s="19">
        <v>54</v>
      </c>
      <c r="AE10" s="19">
        <v>55</v>
      </c>
      <c r="AF10" s="19">
        <v>60</v>
      </c>
      <c r="AG10" s="19">
        <v>5</v>
      </c>
    </row>
    <row r="11" spans="2:33" ht="15" customHeight="1" x14ac:dyDescent="0.25">
      <c r="B11" s="8" t="s">
        <v>27</v>
      </c>
      <c r="C11" s="7">
        <f>SUM(D11:AG11)</f>
        <v>1252</v>
      </c>
      <c r="D11" s="19">
        <v>37</v>
      </c>
      <c r="E11" s="19">
        <v>108</v>
      </c>
      <c r="F11" s="19">
        <v>33</v>
      </c>
      <c r="G11" s="19">
        <v>6</v>
      </c>
      <c r="H11" s="19">
        <v>19</v>
      </c>
      <c r="I11" s="19">
        <v>4</v>
      </c>
      <c r="J11" s="19">
        <v>89</v>
      </c>
      <c r="K11" s="19">
        <v>151</v>
      </c>
      <c r="L11" s="19">
        <v>43</v>
      </c>
      <c r="M11" s="19">
        <v>23</v>
      </c>
      <c r="N11" s="19">
        <v>86</v>
      </c>
      <c r="O11" s="19">
        <v>167</v>
      </c>
      <c r="P11" s="19">
        <v>113</v>
      </c>
      <c r="Q11" s="19">
        <v>59</v>
      </c>
      <c r="R11" s="19">
        <v>3</v>
      </c>
      <c r="S11" s="19">
        <v>31</v>
      </c>
      <c r="T11" s="19">
        <v>23</v>
      </c>
      <c r="U11" s="19">
        <v>1</v>
      </c>
      <c r="V11" s="19">
        <v>3</v>
      </c>
      <c r="W11" s="19">
        <v>19</v>
      </c>
      <c r="X11" s="19">
        <v>3</v>
      </c>
      <c r="Y11" s="19">
        <v>0</v>
      </c>
      <c r="Z11" s="19">
        <v>54</v>
      </c>
      <c r="AA11" s="19">
        <v>27</v>
      </c>
      <c r="AB11" s="19">
        <v>27</v>
      </c>
      <c r="AC11" s="19">
        <v>8</v>
      </c>
      <c r="AD11" s="19">
        <v>33</v>
      </c>
      <c r="AE11" s="19">
        <v>39</v>
      </c>
      <c r="AF11" s="19">
        <v>39</v>
      </c>
      <c r="AG11" s="19">
        <v>4</v>
      </c>
    </row>
    <row r="12" spans="2:33" ht="15" customHeight="1" x14ac:dyDescent="0.25">
      <c r="B12" s="8" t="s">
        <v>26</v>
      </c>
      <c r="C12" s="7">
        <f>SUM(D12:AG12)</f>
        <v>1797</v>
      </c>
      <c r="D12" s="19">
        <v>37</v>
      </c>
      <c r="E12" s="19">
        <v>108</v>
      </c>
      <c r="F12" s="19">
        <v>38</v>
      </c>
      <c r="G12" s="19">
        <v>2</v>
      </c>
      <c r="H12" s="19">
        <v>17</v>
      </c>
      <c r="I12" s="19">
        <v>10</v>
      </c>
      <c r="J12" s="19">
        <v>60</v>
      </c>
      <c r="K12" s="19">
        <v>143</v>
      </c>
      <c r="L12" s="19">
        <v>42</v>
      </c>
      <c r="M12" s="19">
        <v>29</v>
      </c>
      <c r="N12" s="19">
        <v>66</v>
      </c>
      <c r="O12" s="19">
        <v>116</v>
      </c>
      <c r="P12" s="19">
        <v>98</v>
      </c>
      <c r="Q12" s="19">
        <v>48</v>
      </c>
      <c r="R12" s="19">
        <v>8</v>
      </c>
      <c r="S12" s="19">
        <v>178</v>
      </c>
      <c r="T12" s="19">
        <v>120</v>
      </c>
      <c r="U12" s="19">
        <v>5</v>
      </c>
      <c r="V12" s="19">
        <v>1</v>
      </c>
      <c r="W12" s="19">
        <v>29</v>
      </c>
      <c r="X12" s="19">
        <v>15</v>
      </c>
      <c r="Y12" s="19">
        <v>1</v>
      </c>
      <c r="Z12" s="19">
        <v>161</v>
      </c>
      <c r="AA12" s="19">
        <v>74</v>
      </c>
      <c r="AB12" s="19">
        <v>25</v>
      </c>
      <c r="AC12" s="19">
        <v>14</v>
      </c>
      <c r="AD12" s="19">
        <v>115</v>
      </c>
      <c r="AE12" s="19">
        <v>158</v>
      </c>
      <c r="AF12" s="19">
        <v>72</v>
      </c>
      <c r="AG12" s="19">
        <v>7</v>
      </c>
    </row>
    <row r="13" spans="2:33" ht="15" customHeight="1" x14ac:dyDescent="0.25">
      <c r="B13" s="8" t="s">
        <v>25</v>
      </c>
      <c r="C13" s="7">
        <f>SUM(D13:AG13)</f>
        <v>4445</v>
      </c>
      <c r="D13" s="19">
        <v>133</v>
      </c>
      <c r="E13" s="19">
        <v>482</v>
      </c>
      <c r="F13" s="19">
        <v>204</v>
      </c>
      <c r="G13" s="19">
        <v>46</v>
      </c>
      <c r="H13" s="19">
        <v>113</v>
      </c>
      <c r="I13" s="19">
        <v>60</v>
      </c>
      <c r="J13" s="19">
        <v>512</v>
      </c>
      <c r="K13" s="19">
        <v>488</v>
      </c>
      <c r="L13" s="19">
        <v>182</v>
      </c>
      <c r="M13" s="19">
        <v>69</v>
      </c>
      <c r="N13" s="19">
        <v>466</v>
      </c>
      <c r="O13" s="19">
        <v>495</v>
      </c>
      <c r="P13" s="19">
        <v>400</v>
      </c>
      <c r="Q13" s="19">
        <v>187</v>
      </c>
      <c r="R13" s="19">
        <v>7</v>
      </c>
      <c r="S13" s="19">
        <v>90</v>
      </c>
      <c r="T13" s="19">
        <v>100</v>
      </c>
      <c r="U13" s="19">
        <v>5</v>
      </c>
      <c r="V13" s="19">
        <v>2</v>
      </c>
      <c r="W13" s="19">
        <v>14</v>
      </c>
      <c r="X13" s="19">
        <v>13</v>
      </c>
      <c r="Y13" s="19">
        <v>2</v>
      </c>
      <c r="Z13" s="19">
        <v>91</v>
      </c>
      <c r="AA13" s="19">
        <v>39</v>
      </c>
      <c r="AB13" s="19">
        <v>24</v>
      </c>
      <c r="AC13" s="19">
        <v>9</v>
      </c>
      <c r="AD13" s="19">
        <v>99</v>
      </c>
      <c r="AE13" s="19">
        <v>72</v>
      </c>
      <c r="AF13" s="19">
        <v>36</v>
      </c>
      <c r="AG13" s="19">
        <v>5</v>
      </c>
    </row>
    <row r="14" spans="2:33" ht="15" customHeight="1" x14ac:dyDescent="0.25">
      <c r="B14" s="8" t="s">
        <v>24</v>
      </c>
      <c r="C14" s="7">
        <f>SUM(D14:AG14)</f>
        <v>3136</v>
      </c>
      <c r="D14" s="19">
        <v>79</v>
      </c>
      <c r="E14" s="19">
        <v>163</v>
      </c>
      <c r="F14" s="19">
        <v>50</v>
      </c>
      <c r="G14" s="19">
        <v>26</v>
      </c>
      <c r="H14" s="19">
        <v>37</v>
      </c>
      <c r="I14" s="19">
        <v>3</v>
      </c>
      <c r="J14" s="19">
        <v>80</v>
      </c>
      <c r="K14" s="19">
        <v>119</v>
      </c>
      <c r="L14" s="19">
        <v>45</v>
      </c>
      <c r="M14" s="19">
        <v>7</v>
      </c>
      <c r="N14" s="19">
        <v>52</v>
      </c>
      <c r="O14" s="19">
        <v>99</v>
      </c>
      <c r="P14" s="19">
        <v>83</v>
      </c>
      <c r="Q14" s="19">
        <v>35</v>
      </c>
      <c r="R14" s="19">
        <v>12</v>
      </c>
      <c r="S14" s="19">
        <v>615</v>
      </c>
      <c r="T14" s="19">
        <v>575</v>
      </c>
      <c r="U14" s="19">
        <v>41</v>
      </c>
      <c r="V14" s="19">
        <v>10</v>
      </c>
      <c r="W14" s="19">
        <v>58</v>
      </c>
      <c r="X14" s="19">
        <v>49</v>
      </c>
      <c r="Y14" s="19">
        <v>3</v>
      </c>
      <c r="Z14" s="19">
        <v>229</v>
      </c>
      <c r="AA14" s="19">
        <v>96</v>
      </c>
      <c r="AB14" s="19">
        <v>31</v>
      </c>
      <c r="AC14" s="19">
        <v>6</v>
      </c>
      <c r="AD14" s="19">
        <v>182</v>
      </c>
      <c r="AE14" s="19">
        <v>208</v>
      </c>
      <c r="AF14" s="19">
        <v>137</v>
      </c>
      <c r="AG14" s="19">
        <v>6</v>
      </c>
    </row>
    <row r="15" spans="2:33" ht="15" customHeight="1" x14ac:dyDescent="0.25">
      <c r="B15" s="8" t="s">
        <v>23</v>
      </c>
      <c r="C15" s="7">
        <f>SUM(D15:AG15)</f>
        <v>4636</v>
      </c>
      <c r="D15" s="19">
        <v>68</v>
      </c>
      <c r="E15" s="19">
        <v>191</v>
      </c>
      <c r="F15" s="19">
        <v>55</v>
      </c>
      <c r="G15" s="19">
        <v>25</v>
      </c>
      <c r="H15" s="19">
        <v>40</v>
      </c>
      <c r="I15" s="19">
        <v>8</v>
      </c>
      <c r="J15" s="19">
        <v>85</v>
      </c>
      <c r="K15" s="19">
        <v>170</v>
      </c>
      <c r="L15" s="19">
        <v>46</v>
      </c>
      <c r="M15" s="19">
        <v>8</v>
      </c>
      <c r="N15" s="19">
        <v>81</v>
      </c>
      <c r="O15" s="19">
        <v>131</v>
      </c>
      <c r="P15" s="19">
        <v>136</v>
      </c>
      <c r="Q15" s="19">
        <v>32</v>
      </c>
      <c r="R15" s="19">
        <v>4</v>
      </c>
      <c r="S15" s="19">
        <v>642</v>
      </c>
      <c r="T15" s="19">
        <v>458</v>
      </c>
      <c r="U15" s="19">
        <v>21</v>
      </c>
      <c r="V15" s="19">
        <v>6</v>
      </c>
      <c r="W15" s="19">
        <v>139</v>
      </c>
      <c r="X15" s="19">
        <v>63</v>
      </c>
      <c r="Y15" s="19">
        <v>1</v>
      </c>
      <c r="Z15" s="19">
        <v>590</v>
      </c>
      <c r="AA15" s="19">
        <v>279</v>
      </c>
      <c r="AB15" s="19">
        <v>62</v>
      </c>
      <c r="AC15" s="19">
        <v>9</v>
      </c>
      <c r="AD15" s="19">
        <v>546</v>
      </c>
      <c r="AE15" s="19">
        <v>513</v>
      </c>
      <c r="AF15" s="19">
        <v>204</v>
      </c>
      <c r="AG15" s="19">
        <v>23</v>
      </c>
    </row>
    <row r="16" spans="2:33" ht="15" customHeight="1" x14ac:dyDescent="0.25">
      <c r="B16" s="8" t="s">
        <v>22</v>
      </c>
      <c r="C16" s="7">
        <f>SUM(D16:AG16)</f>
        <v>1963</v>
      </c>
      <c r="D16" s="19">
        <v>61</v>
      </c>
      <c r="E16" s="19">
        <v>225</v>
      </c>
      <c r="F16" s="19">
        <v>109</v>
      </c>
      <c r="G16" s="19">
        <v>31</v>
      </c>
      <c r="H16" s="19">
        <v>74</v>
      </c>
      <c r="I16" s="19">
        <v>41</v>
      </c>
      <c r="J16" s="19">
        <v>119</v>
      </c>
      <c r="K16" s="19">
        <v>173</v>
      </c>
      <c r="L16" s="19">
        <v>98</v>
      </c>
      <c r="M16" s="19">
        <v>106</v>
      </c>
      <c r="N16" s="19">
        <v>105</v>
      </c>
      <c r="O16" s="19">
        <v>153</v>
      </c>
      <c r="P16" s="19">
        <v>147</v>
      </c>
      <c r="Q16" s="19">
        <v>62</v>
      </c>
      <c r="R16" s="19">
        <v>6</v>
      </c>
      <c r="S16" s="19">
        <v>111</v>
      </c>
      <c r="T16" s="19">
        <v>89</v>
      </c>
      <c r="U16" s="19">
        <v>10</v>
      </c>
      <c r="V16" s="19">
        <v>1</v>
      </c>
      <c r="W16" s="19">
        <v>19</v>
      </c>
      <c r="X16" s="19">
        <v>14</v>
      </c>
      <c r="Y16" s="19">
        <v>1</v>
      </c>
      <c r="Z16" s="19">
        <v>47</v>
      </c>
      <c r="AA16" s="19">
        <v>24</v>
      </c>
      <c r="AB16" s="19">
        <v>6</v>
      </c>
      <c r="AC16" s="19">
        <v>13</v>
      </c>
      <c r="AD16" s="19">
        <v>32</v>
      </c>
      <c r="AE16" s="19">
        <v>54</v>
      </c>
      <c r="AF16" s="19">
        <v>30</v>
      </c>
      <c r="AG16" s="19">
        <v>2</v>
      </c>
    </row>
    <row r="17" spans="2:33" ht="15" customHeight="1" x14ac:dyDescent="0.25">
      <c r="B17" s="8" t="s">
        <v>21</v>
      </c>
      <c r="C17" s="7">
        <f>SUM(D17:AG17)</f>
        <v>2921</v>
      </c>
      <c r="D17" s="19">
        <v>68</v>
      </c>
      <c r="E17" s="19">
        <v>190</v>
      </c>
      <c r="F17" s="19">
        <v>55</v>
      </c>
      <c r="G17" s="19">
        <v>11</v>
      </c>
      <c r="H17" s="19">
        <v>32</v>
      </c>
      <c r="I17" s="19">
        <v>9</v>
      </c>
      <c r="J17" s="19">
        <v>94</v>
      </c>
      <c r="K17" s="19">
        <v>164</v>
      </c>
      <c r="L17" s="19">
        <v>49</v>
      </c>
      <c r="M17" s="19">
        <v>16</v>
      </c>
      <c r="N17" s="19">
        <v>81</v>
      </c>
      <c r="O17" s="19">
        <v>140</v>
      </c>
      <c r="P17" s="19">
        <v>126</v>
      </c>
      <c r="Q17" s="19">
        <v>43</v>
      </c>
      <c r="R17" s="19">
        <v>23</v>
      </c>
      <c r="S17" s="19">
        <v>410</v>
      </c>
      <c r="T17" s="19">
        <v>359</v>
      </c>
      <c r="U17" s="19">
        <v>20</v>
      </c>
      <c r="V17" s="19">
        <v>9</v>
      </c>
      <c r="W17" s="19">
        <v>56</v>
      </c>
      <c r="X17" s="19">
        <v>43</v>
      </c>
      <c r="Y17" s="19">
        <v>1</v>
      </c>
      <c r="Z17" s="19">
        <v>252</v>
      </c>
      <c r="AA17" s="19">
        <v>96</v>
      </c>
      <c r="AB17" s="19">
        <v>35</v>
      </c>
      <c r="AC17" s="19">
        <v>5</v>
      </c>
      <c r="AD17" s="19">
        <v>172</v>
      </c>
      <c r="AE17" s="19">
        <v>232</v>
      </c>
      <c r="AF17" s="19">
        <v>122</v>
      </c>
      <c r="AG17" s="19">
        <v>8</v>
      </c>
    </row>
    <row r="18" spans="2:33" ht="15" customHeight="1" x14ac:dyDescent="0.25">
      <c r="B18" s="8" t="s">
        <v>20</v>
      </c>
      <c r="C18" s="7">
        <f>SUM(D18:AG18)</f>
        <v>3171</v>
      </c>
      <c r="D18" s="19">
        <v>99</v>
      </c>
      <c r="E18" s="19">
        <v>258</v>
      </c>
      <c r="F18" s="19">
        <v>86</v>
      </c>
      <c r="G18" s="19">
        <v>10</v>
      </c>
      <c r="H18" s="19">
        <v>41</v>
      </c>
      <c r="I18" s="19">
        <v>10</v>
      </c>
      <c r="J18" s="19">
        <v>86</v>
      </c>
      <c r="K18" s="19">
        <v>145</v>
      </c>
      <c r="L18" s="19">
        <v>44</v>
      </c>
      <c r="M18" s="19">
        <v>26</v>
      </c>
      <c r="N18" s="19">
        <v>59</v>
      </c>
      <c r="O18" s="19">
        <v>111</v>
      </c>
      <c r="P18" s="19">
        <v>159</v>
      </c>
      <c r="Q18" s="19">
        <v>53</v>
      </c>
      <c r="R18" s="19">
        <v>18</v>
      </c>
      <c r="S18" s="19">
        <v>371</v>
      </c>
      <c r="T18" s="19">
        <v>381</v>
      </c>
      <c r="U18" s="19">
        <v>45</v>
      </c>
      <c r="V18" s="19">
        <v>11</v>
      </c>
      <c r="W18" s="19">
        <v>51</v>
      </c>
      <c r="X18" s="19">
        <v>71</v>
      </c>
      <c r="Y18" s="19">
        <v>4</v>
      </c>
      <c r="Z18" s="19">
        <v>226</v>
      </c>
      <c r="AA18" s="19">
        <v>101</v>
      </c>
      <c r="AB18" s="19">
        <v>61</v>
      </c>
      <c r="AC18" s="19">
        <v>35</v>
      </c>
      <c r="AD18" s="19">
        <v>184</v>
      </c>
      <c r="AE18" s="19">
        <v>238</v>
      </c>
      <c r="AF18" s="19">
        <v>164</v>
      </c>
      <c r="AG18" s="19">
        <v>23</v>
      </c>
    </row>
    <row r="19" spans="2:33" ht="15" customHeight="1" x14ac:dyDescent="0.25">
      <c r="B19" s="8" t="s">
        <v>19</v>
      </c>
      <c r="C19" s="7">
        <f>SUM(D19:AG19)</f>
        <v>1694</v>
      </c>
      <c r="D19" s="19">
        <v>56</v>
      </c>
      <c r="E19" s="19">
        <v>230</v>
      </c>
      <c r="F19" s="19">
        <v>107</v>
      </c>
      <c r="G19" s="19">
        <v>14</v>
      </c>
      <c r="H19" s="19">
        <v>37</v>
      </c>
      <c r="I19" s="19">
        <v>37</v>
      </c>
      <c r="J19" s="19">
        <v>190</v>
      </c>
      <c r="K19" s="19">
        <v>209</v>
      </c>
      <c r="L19" s="19">
        <v>87</v>
      </c>
      <c r="M19" s="19">
        <v>23</v>
      </c>
      <c r="N19" s="19">
        <v>128</v>
      </c>
      <c r="O19" s="19">
        <v>204</v>
      </c>
      <c r="P19" s="19">
        <v>178</v>
      </c>
      <c r="Q19" s="19">
        <v>77</v>
      </c>
      <c r="R19" s="19">
        <v>0</v>
      </c>
      <c r="S19" s="19">
        <v>24</v>
      </c>
      <c r="T19" s="19">
        <v>18</v>
      </c>
      <c r="U19" s="19">
        <v>0</v>
      </c>
      <c r="V19" s="19">
        <v>0</v>
      </c>
      <c r="W19" s="19">
        <v>4</v>
      </c>
      <c r="X19" s="19">
        <v>1</v>
      </c>
      <c r="Y19" s="19">
        <v>0</v>
      </c>
      <c r="Z19" s="19">
        <v>15</v>
      </c>
      <c r="AA19" s="19">
        <v>10</v>
      </c>
      <c r="AB19" s="19">
        <v>5</v>
      </c>
      <c r="AC19" s="19">
        <v>2</v>
      </c>
      <c r="AD19" s="19">
        <v>11</v>
      </c>
      <c r="AE19" s="19">
        <v>19</v>
      </c>
      <c r="AF19" s="19">
        <v>7</v>
      </c>
      <c r="AG19" s="19">
        <v>1</v>
      </c>
    </row>
    <row r="20" spans="2:33" ht="15" customHeight="1" x14ac:dyDescent="0.25">
      <c r="B20" s="8" t="s">
        <v>18</v>
      </c>
      <c r="C20" s="7">
        <f>SUM(D20:AG20)</f>
        <v>1747</v>
      </c>
      <c r="D20" s="19">
        <v>57</v>
      </c>
      <c r="E20" s="19">
        <v>231</v>
      </c>
      <c r="F20" s="19">
        <v>126</v>
      </c>
      <c r="G20" s="19">
        <v>16</v>
      </c>
      <c r="H20" s="19">
        <v>57</v>
      </c>
      <c r="I20" s="19">
        <v>40</v>
      </c>
      <c r="J20" s="19">
        <v>212</v>
      </c>
      <c r="K20" s="19">
        <v>198</v>
      </c>
      <c r="L20" s="19">
        <v>70</v>
      </c>
      <c r="M20" s="19">
        <v>32</v>
      </c>
      <c r="N20" s="19">
        <v>191</v>
      </c>
      <c r="O20" s="19">
        <v>202</v>
      </c>
      <c r="P20" s="19">
        <v>156</v>
      </c>
      <c r="Q20" s="19">
        <v>86</v>
      </c>
      <c r="R20" s="19">
        <v>0</v>
      </c>
      <c r="S20" s="19">
        <v>11</v>
      </c>
      <c r="T20" s="19">
        <v>8</v>
      </c>
      <c r="U20" s="19">
        <v>1</v>
      </c>
      <c r="V20" s="19">
        <v>0</v>
      </c>
      <c r="W20" s="19">
        <v>2</v>
      </c>
      <c r="X20" s="19">
        <v>1</v>
      </c>
      <c r="Y20" s="19">
        <v>0</v>
      </c>
      <c r="Z20" s="19">
        <v>12</v>
      </c>
      <c r="AA20" s="19">
        <v>5</v>
      </c>
      <c r="AB20" s="19">
        <v>2</v>
      </c>
      <c r="AC20" s="19">
        <v>1</v>
      </c>
      <c r="AD20" s="19">
        <v>14</v>
      </c>
      <c r="AE20" s="19">
        <v>11</v>
      </c>
      <c r="AF20" s="19">
        <v>4</v>
      </c>
      <c r="AG20" s="19">
        <v>1</v>
      </c>
    </row>
    <row r="21" spans="2:33" ht="15" customHeight="1" x14ac:dyDescent="0.25">
      <c r="B21" s="8" t="s">
        <v>17</v>
      </c>
      <c r="C21" s="7">
        <f>SUM(D21:AG21)</f>
        <v>2429</v>
      </c>
      <c r="D21" s="19">
        <v>33</v>
      </c>
      <c r="E21" s="19">
        <v>177</v>
      </c>
      <c r="F21" s="19">
        <v>59</v>
      </c>
      <c r="G21" s="19">
        <v>3</v>
      </c>
      <c r="H21" s="19">
        <v>28</v>
      </c>
      <c r="I21" s="19">
        <v>10</v>
      </c>
      <c r="J21" s="19">
        <v>42</v>
      </c>
      <c r="K21" s="19">
        <v>104</v>
      </c>
      <c r="L21" s="19">
        <v>41</v>
      </c>
      <c r="M21" s="19">
        <v>16</v>
      </c>
      <c r="N21" s="19">
        <v>42</v>
      </c>
      <c r="O21" s="19">
        <v>57</v>
      </c>
      <c r="P21" s="19">
        <v>109</v>
      </c>
      <c r="Q21" s="19">
        <v>34</v>
      </c>
      <c r="R21" s="19">
        <v>10</v>
      </c>
      <c r="S21" s="19">
        <v>410</v>
      </c>
      <c r="T21" s="19">
        <v>331</v>
      </c>
      <c r="U21" s="19">
        <v>29</v>
      </c>
      <c r="V21" s="19">
        <v>4</v>
      </c>
      <c r="W21" s="19">
        <v>34</v>
      </c>
      <c r="X21" s="19">
        <v>46</v>
      </c>
      <c r="Y21" s="19">
        <v>3</v>
      </c>
      <c r="Z21" s="19">
        <v>219</v>
      </c>
      <c r="AA21" s="19">
        <v>73</v>
      </c>
      <c r="AB21" s="19">
        <v>17</v>
      </c>
      <c r="AC21" s="19">
        <v>5</v>
      </c>
      <c r="AD21" s="19">
        <v>170</v>
      </c>
      <c r="AE21" s="19">
        <v>229</v>
      </c>
      <c r="AF21" s="19">
        <v>86</v>
      </c>
      <c r="AG21" s="19">
        <v>8</v>
      </c>
    </row>
    <row r="22" spans="2:33" ht="15" customHeight="1" x14ac:dyDescent="0.25">
      <c r="B22" s="8" t="s">
        <v>16</v>
      </c>
      <c r="C22" s="7">
        <f>SUM(D22:AG22)</f>
        <v>590</v>
      </c>
      <c r="D22" s="19">
        <v>16</v>
      </c>
      <c r="E22" s="19">
        <v>51</v>
      </c>
      <c r="F22" s="19">
        <v>25</v>
      </c>
      <c r="G22" s="19">
        <v>10</v>
      </c>
      <c r="H22" s="19">
        <v>16</v>
      </c>
      <c r="I22" s="19">
        <v>7</v>
      </c>
      <c r="J22" s="19">
        <v>31</v>
      </c>
      <c r="K22" s="19">
        <v>57</v>
      </c>
      <c r="L22" s="19">
        <v>35</v>
      </c>
      <c r="M22" s="19">
        <v>7</v>
      </c>
      <c r="N22" s="19">
        <v>29</v>
      </c>
      <c r="O22" s="19">
        <v>44</v>
      </c>
      <c r="P22" s="19">
        <v>42</v>
      </c>
      <c r="Q22" s="19">
        <v>13</v>
      </c>
      <c r="R22" s="19">
        <v>1</v>
      </c>
      <c r="S22" s="19">
        <v>49</v>
      </c>
      <c r="T22" s="19">
        <v>39</v>
      </c>
      <c r="U22" s="19">
        <v>1</v>
      </c>
      <c r="V22" s="19">
        <v>0</v>
      </c>
      <c r="W22" s="19">
        <v>6</v>
      </c>
      <c r="X22" s="19">
        <v>2</v>
      </c>
      <c r="Y22" s="19">
        <v>0</v>
      </c>
      <c r="Z22" s="19">
        <v>25</v>
      </c>
      <c r="AA22" s="19">
        <v>13</v>
      </c>
      <c r="AB22" s="19">
        <v>6</v>
      </c>
      <c r="AC22" s="19">
        <v>0</v>
      </c>
      <c r="AD22" s="19">
        <v>22</v>
      </c>
      <c r="AE22" s="19">
        <v>27</v>
      </c>
      <c r="AF22" s="19">
        <v>14</v>
      </c>
      <c r="AG22" s="19">
        <v>2</v>
      </c>
    </row>
    <row r="23" spans="2:33" ht="15" customHeight="1" x14ac:dyDescent="0.25">
      <c r="B23" s="8" t="s">
        <v>15</v>
      </c>
      <c r="C23" s="7">
        <f>SUM(D23:AG23)</f>
        <v>7908</v>
      </c>
      <c r="D23" s="19">
        <v>246</v>
      </c>
      <c r="E23" s="19">
        <v>814</v>
      </c>
      <c r="F23" s="19">
        <v>240</v>
      </c>
      <c r="G23" s="19">
        <v>49</v>
      </c>
      <c r="H23" s="19">
        <v>122</v>
      </c>
      <c r="I23" s="19">
        <v>37</v>
      </c>
      <c r="J23" s="19">
        <v>336</v>
      </c>
      <c r="K23" s="19">
        <v>672</v>
      </c>
      <c r="L23" s="19">
        <v>169</v>
      </c>
      <c r="M23" s="19">
        <v>67</v>
      </c>
      <c r="N23" s="19">
        <v>288</v>
      </c>
      <c r="O23" s="19">
        <v>474</v>
      </c>
      <c r="P23" s="19">
        <v>587</v>
      </c>
      <c r="Q23" s="19">
        <v>166</v>
      </c>
      <c r="R23" s="19">
        <v>28</v>
      </c>
      <c r="S23" s="19">
        <v>825</v>
      </c>
      <c r="T23" s="19">
        <v>792</v>
      </c>
      <c r="U23" s="19">
        <v>41</v>
      </c>
      <c r="V23" s="19">
        <v>10</v>
      </c>
      <c r="W23" s="19">
        <v>71</v>
      </c>
      <c r="X23" s="19">
        <v>67</v>
      </c>
      <c r="Y23" s="19">
        <v>4</v>
      </c>
      <c r="Z23" s="19">
        <v>446</v>
      </c>
      <c r="AA23" s="19">
        <v>243</v>
      </c>
      <c r="AB23" s="19">
        <v>78</v>
      </c>
      <c r="AC23" s="19">
        <v>10</v>
      </c>
      <c r="AD23" s="19">
        <v>296</v>
      </c>
      <c r="AE23" s="19">
        <v>439</v>
      </c>
      <c r="AF23" s="19">
        <v>279</v>
      </c>
      <c r="AG23" s="19">
        <v>12</v>
      </c>
    </row>
    <row r="24" spans="2:33" ht="15" customHeight="1" x14ac:dyDescent="0.25">
      <c r="B24" s="8" t="s">
        <v>14</v>
      </c>
      <c r="C24" s="7">
        <f>SUM(D24:AG24)</f>
        <v>3465</v>
      </c>
      <c r="D24" s="19">
        <v>84</v>
      </c>
      <c r="E24" s="19">
        <v>305</v>
      </c>
      <c r="F24" s="19">
        <v>127</v>
      </c>
      <c r="G24" s="19">
        <v>18</v>
      </c>
      <c r="H24" s="19">
        <v>52</v>
      </c>
      <c r="I24" s="19">
        <v>16</v>
      </c>
      <c r="J24" s="19">
        <v>187</v>
      </c>
      <c r="K24" s="19">
        <v>279</v>
      </c>
      <c r="L24" s="19">
        <v>70</v>
      </c>
      <c r="M24" s="19">
        <v>36</v>
      </c>
      <c r="N24" s="19">
        <v>175</v>
      </c>
      <c r="O24" s="19">
        <v>259</v>
      </c>
      <c r="P24" s="19">
        <v>252</v>
      </c>
      <c r="Q24" s="19">
        <v>85</v>
      </c>
      <c r="R24" s="19">
        <v>28</v>
      </c>
      <c r="S24" s="19">
        <v>305</v>
      </c>
      <c r="T24" s="19">
        <v>219</v>
      </c>
      <c r="U24" s="19">
        <v>10</v>
      </c>
      <c r="V24" s="19">
        <v>10</v>
      </c>
      <c r="W24" s="19">
        <v>88</v>
      </c>
      <c r="X24" s="19">
        <v>43</v>
      </c>
      <c r="Y24" s="19">
        <v>2</v>
      </c>
      <c r="Z24" s="19">
        <v>220</v>
      </c>
      <c r="AA24" s="19">
        <v>66</v>
      </c>
      <c r="AB24" s="19">
        <v>51</v>
      </c>
      <c r="AC24" s="19">
        <v>15</v>
      </c>
      <c r="AD24" s="19">
        <v>202</v>
      </c>
      <c r="AE24" s="19">
        <v>169</v>
      </c>
      <c r="AF24" s="19">
        <v>86</v>
      </c>
      <c r="AG24" s="19">
        <v>6</v>
      </c>
    </row>
    <row r="25" spans="2:33" ht="15" customHeight="1" x14ac:dyDescent="0.25">
      <c r="B25" s="8" t="s">
        <v>13</v>
      </c>
      <c r="C25" s="7">
        <f>SUM(D25:AG25)</f>
        <v>2155</v>
      </c>
      <c r="D25" s="19">
        <v>91</v>
      </c>
      <c r="E25" s="19">
        <v>311</v>
      </c>
      <c r="F25" s="19">
        <v>131</v>
      </c>
      <c r="G25" s="19">
        <v>21</v>
      </c>
      <c r="H25" s="19">
        <v>65</v>
      </c>
      <c r="I25" s="19">
        <v>49</v>
      </c>
      <c r="J25" s="19">
        <v>166</v>
      </c>
      <c r="K25" s="19">
        <v>217</v>
      </c>
      <c r="L25" s="19">
        <v>88</v>
      </c>
      <c r="M25" s="19">
        <v>27</v>
      </c>
      <c r="N25" s="19">
        <v>131</v>
      </c>
      <c r="O25" s="19">
        <v>184</v>
      </c>
      <c r="P25" s="19">
        <v>197</v>
      </c>
      <c r="Q25" s="19">
        <v>83</v>
      </c>
      <c r="R25" s="19">
        <v>3</v>
      </c>
      <c r="S25" s="19">
        <v>83</v>
      </c>
      <c r="T25" s="19">
        <v>96</v>
      </c>
      <c r="U25" s="19">
        <v>4</v>
      </c>
      <c r="V25" s="19">
        <v>0</v>
      </c>
      <c r="W25" s="19">
        <v>6</v>
      </c>
      <c r="X25" s="19">
        <v>4</v>
      </c>
      <c r="Y25" s="19">
        <v>0</v>
      </c>
      <c r="Z25" s="19">
        <v>49</v>
      </c>
      <c r="AA25" s="19">
        <v>12</v>
      </c>
      <c r="AB25" s="19">
        <v>13</v>
      </c>
      <c r="AC25" s="19">
        <v>1</v>
      </c>
      <c r="AD25" s="19">
        <v>57</v>
      </c>
      <c r="AE25" s="19">
        <v>46</v>
      </c>
      <c r="AF25" s="19">
        <v>19</v>
      </c>
      <c r="AG25" s="19">
        <v>1</v>
      </c>
    </row>
    <row r="26" spans="2:33" ht="15" customHeight="1" x14ac:dyDescent="0.25">
      <c r="B26" s="8" t="s">
        <v>12</v>
      </c>
      <c r="C26" s="7">
        <f>SUM(D26:AG26)</f>
        <v>3881</v>
      </c>
      <c r="D26" s="19">
        <v>118</v>
      </c>
      <c r="E26" s="19">
        <v>328</v>
      </c>
      <c r="F26" s="19">
        <v>92</v>
      </c>
      <c r="G26" s="19">
        <v>18</v>
      </c>
      <c r="H26" s="19">
        <v>40</v>
      </c>
      <c r="I26" s="19">
        <v>5</v>
      </c>
      <c r="J26" s="19">
        <v>176</v>
      </c>
      <c r="K26" s="19">
        <v>279</v>
      </c>
      <c r="L26" s="19">
        <v>87</v>
      </c>
      <c r="M26" s="19">
        <v>38</v>
      </c>
      <c r="N26" s="19">
        <v>155</v>
      </c>
      <c r="O26" s="19">
        <v>250</v>
      </c>
      <c r="P26" s="19">
        <v>239</v>
      </c>
      <c r="Q26" s="19">
        <v>64</v>
      </c>
      <c r="R26" s="19">
        <v>19</v>
      </c>
      <c r="S26" s="19">
        <v>299</v>
      </c>
      <c r="T26" s="19">
        <v>292</v>
      </c>
      <c r="U26" s="19">
        <v>17</v>
      </c>
      <c r="V26" s="19">
        <v>9</v>
      </c>
      <c r="W26" s="19">
        <v>63</v>
      </c>
      <c r="X26" s="19">
        <v>41</v>
      </c>
      <c r="Y26" s="19">
        <v>1</v>
      </c>
      <c r="Z26" s="19">
        <v>307</v>
      </c>
      <c r="AA26" s="19">
        <v>140</v>
      </c>
      <c r="AB26" s="19">
        <v>59</v>
      </c>
      <c r="AC26" s="19">
        <v>36</v>
      </c>
      <c r="AD26" s="19">
        <v>261</v>
      </c>
      <c r="AE26" s="19">
        <v>265</v>
      </c>
      <c r="AF26" s="19">
        <v>161</v>
      </c>
      <c r="AG26" s="19">
        <v>22</v>
      </c>
    </row>
    <row r="27" spans="2:33" ht="15" customHeight="1" x14ac:dyDescent="0.25">
      <c r="B27" s="8" t="s">
        <v>11</v>
      </c>
      <c r="C27" s="7">
        <f>SUM(D27:AG27)</f>
        <v>2019</v>
      </c>
      <c r="D27" s="19">
        <v>63</v>
      </c>
      <c r="E27" s="19">
        <v>229</v>
      </c>
      <c r="F27" s="19">
        <v>132</v>
      </c>
      <c r="G27" s="19">
        <v>24</v>
      </c>
      <c r="H27" s="19">
        <v>56</v>
      </c>
      <c r="I27" s="19">
        <v>32</v>
      </c>
      <c r="J27" s="19">
        <v>183</v>
      </c>
      <c r="K27" s="19">
        <v>228</v>
      </c>
      <c r="L27" s="19">
        <v>91</v>
      </c>
      <c r="M27" s="19">
        <v>38</v>
      </c>
      <c r="N27" s="19">
        <v>165</v>
      </c>
      <c r="O27" s="19">
        <v>209</v>
      </c>
      <c r="P27" s="19">
        <v>166</v>
      </c>
      <c r="Q27" s="19">
        <v>101</v>
      </c>
      <c r="R27" s="19">
        <v>0</v>
      </c>
      <c r="S27" s="19">
        <v>40</v>
      </c>
      <c r="T27" s="19">
        <v>36</v>
      </c>
      <c r="U27" s="19">
        <v>2</v>
      </c>
      <c r="V27" s="19">
        <v>0</v>
      </c>
      <c r="W27" s="19">
        <v>7</v>
      </c>
      <c r="X27" s="19">
        <v>6</v>
      </c>
      <c r="Y27" s="19">
        <v>0</v>
      </c>
      <c r="Z27" s="19">
        <v>44</v>
      </c>
      <c r="AA27" s="19">
        <v>45</v>
      </c>
      <c r="AB27" s="19">
        <v>6</v>
      </c>
      <c r="AC27" s="19">
        <v>3</v>
      </c>
      <c r="AD27" s="19">
        <v>49</v>
      </c>
      <c r="AE27" s="19">
        <v>47</v>
      </c>
      <c r="AF27" s="19">
        <v>13</v>
      </c>
      <c r="AG27" s="19">
        <v>4</v>
      </c>
    </row>
    <row r="28" spans="2:33" ht="15" customHeight="1" x14ac:dyDescent="0.25">
      <c r="B28" s="8" t="s">
        <v>10</v>
      </c>
      <c r="C28" s="7">
        <f>SUM(D28:AG28)</f>
        <v>1470</v>
      </c>
      <c r="D28" s="19">
        <v>32</v>
      </c>
      <c r="E28" s="19">
        <v>219</v>
      </c>
      <c r="F28" s="19">
        <v>88</v>
      </c>
      <c r="G28" s="19">
        <v>12</v>
      </c>
      <c r="H28" s="19">
        <v>31</v>
      </c>
      <c r="I28" s="19">
        <v>22</v>
      </c>
      <c r="J28" s="19">
        <v>129</v>
      </c>
      <c r="K28" s="19">
        <v>141</v>
      </c>
      <c r="L28" s="19">
        <v>74</v>
      </c>
      <c r="M28" s="19">
        <v>14</v>
      </c>
      <c r="N28" s="19">
        <v>90</v>
      </c>
      <c r="O28" s="19">
        <v>131</v>
      </c>
      <c r="P28" s="19">
        <v>155</v>
      </c>
      <c r="Q28" s="19">
        <v>65</v>
      </c>
      <c r="R28" s="19">
        <v>5</v>
      </c>
      <c r="S28" s="19">
        <v>46</v>
      </c>
      <c r="T28" s="19">
        <v>42</v>
      </c>
      <c r="U28" s="19">
        <v>7</v>
      </c>
      <c r="V28" s="19">
        <v>3</v>
      </c>
      <c r="W28" s="19">
        <v>14</v>
      </c>
      <c r="X28" s="19">
        <v>8</v>
      </c>
      <c r="Y28" s="19">
        <v>1</v>
      </c>
      <c r="Z28" s="19">
        <v>35</v>
      </c>
      <c r="AA28" s="19">
        <v>5</v>
      </c>
      <c r="AB28" s="19">
        <v>12</v>
      </c>
      <c r="AC28" s="19">
        <v>3</v>
      </c>
      <c r="AD28" s="19">
        <v>35</v>
      </c>
      <c r="AE28" s="19">
        <v>30</v>
      </c>
      <c r="AF28" s="19">
        <v>20</v>
      </c>
      <c r="AG28" s="19">
        <v>1</v>
      </c>
    </row>
    <row r="29" spans="2:33" ht="15" customHeight="1" x14ac:dyDescent="0.25">
      <c r="B29" s="8" t="s">
        <v>9</v>
      </c>
      <c r="C29" s="7">
        <f>SUM(D29:AG29)</f>
        <v>12018</v>
      </c>
      <c r="D29" s="19">
        <v>198</v>
      </c>
      <c r="E29" s="19">
        <v>502</v>
      </c>
      <c r="F29" s="19">
        <v>110</v>
      </c>
      <c r="G29" s="19">
        <v>33</v>
      </c>
      <c r="H29" s="19">
        <v>40</v>
      </c>
      <c r="I29" s="19">
        <v>13</v>
      </c>
      <c r="J29" s="19">
        <v>324</v>
      </c>
      <c r="K29" s="19">
        <v>504</v>
      </c>
      <c r="L29" s="19">
        <v>164</v>
      </c>
      <c r="M29" s="19">
        <v>53</v>
      </c>
      <c r="N29" s="19">
        <v>246</v>
      </c>
      <c r="O29" s="19">
        <v>447</v>
      </c>
      <c r="P29" s="19">
        <v>426</v>
      </c>
      <c r="Q29" s="19">
        <v>109</v>
      </c>
      <c r="R29" s="19">
        <v>60</v>
      </c>
      <c r="S29" s="19">
        <v>1609</v>
      </c>
      <c r="T29" s="19">
        <v>1028</v>
      </c>
      <c r="U29" s="19">
        <v>43</v>
      </c>
      <c r="V29" s="19">
        <v>33</v>
      </c>
      <c r="W29" s="19">
        <v>535</v>
      </c>
      <c r="X29" s="19">
        <v>285</v>
      </c>
      <c r="Y29" s="19">
        <v>6</v>
      </c>
      <c r="Z29" s="19">
        <v>1467</v>
      </c>
      <c r="AA29" s="19">
        <v>678</v>
      </c>
      <c r="AB29" s="19">
        <v>154</v>
      </c>
      <c r="AC29" s="19">
        <v>52</v>
      </c>
      <c r="AD29" s="19">
        <v>1227</v>
      </c>
      <c r="AE29" s="19">
        <v>1144</v>
      </c>
      <c r="AF29" s="19">
        <v>472</v>
      </c>
      <c r="AG29" s="19">
        <v>56</v>
      </c>
    </row>
    <row r="30" spans="2:33" ht="15" customHeight="1" x14ac:dyDescent="0.25">
      <c r="B30" s="8" t="s">
        <v>8</v>
      </c>
      <c r="C30" s="7">
        <f>SUM(D30:AG30)</f>
        <v>1749</v>
      </c>
      <c r="D30" s="19">
        <v>40</v>
      </c>
      <c r="E30" s="19">
        <v>177</v>
      </c>
      <c r="F30" s="19">
        <v>93</v>
      </c>
      <c r="G30" s="19">
        <v>10</v>
      </c>
      <c r="H30" s="19">
        <v>31</v>
      </c>
      <c r="I30" s="19">
        <v>17</v>
      </c>
      <c r="J30" s="19">
        <v>76</v>
      </c>
      <c r="K30" s="19">
        <v>135</v>
      </c>
      <c r="L30" s="19">
        <v>42</v>
      </c>
      <c r="M30" s="19">
        <v>29</v>
      </c>
      <c r="N30" s="19">
        <v>83</v>
      </c>
      <c r="O30" s="19">
        <v>121</v>
      </c>
      <c r="P30" s="19">
        <v>123</v>
      </c>
      <c r="Q30" s="19">
        <v>55</v>
      </c>
      <c r="R30" s="19">
        <v>1</v>
      </c>
      <c r="S30" s="19">
        <v>89</v>
      </c>
      <c r="T30" s="19">
        <v>107</v>
      </c>
      <c r="U30" s="19">
        <v>16</v>
      </c>
      <c r="V30" s="19">
        <v>2</v>
      </c>
      <c r="W30" s="19">
        <v>6</v>
      </c>
      <c r="X30" s="19">
        <v>7</v>
      </c>
      <c r="Y30" s="19">
        <v>0</v>
      </c>
      <c r="Z30" s="19">
        <v>99</v>
      </c>
      <c r="AA30" s="19">
        <v>49</v>
      </c>
      <c r="AB30" s="19">
        <v>43</v>
      </c>
      <c r="AC30" s="19">
        <v>21</v>
      </c>
      <c r="AD30" s="19">
        <v>86</v>
      </c>
      <c r="AE30" s="19">
        <v>110</v>
      </c>
      <c r="AF30" s="19">
        <v>68</v>
      </c>
      <c r="AG30" s="19">
        <v>13</v>
      </c>
    </row>
    <row r="31" spans="2:33" ht="15" customHeight="1" x14ac:dyDescent="0.25">
      <c r="B31" s="8" t="s">
        <v>7</v>
      </c>
      <c r="C31" s="7">
        <f>SUM(D31:AG31)</f>
        <v>822</v>
      </c>
      <c r="D31" s="19">
        <v>26</v>
      </c>
      <c r="E31" s="19">
        <v>105</v>
      </c>
      <c r="F31" s="19">
        <v>46</v>
      </c>
      <c r="G31" s="19">
        <v>3</v>
      </c>
      <c r="H31" s="19">
        <v>26</v>
      </c>
      <c r="I31" s="19">
        <v>17</v>
      </c>
      <c r="J31" s="19">
        <v>50</v>
      </c>
      <c r="K31" s="19">
        <v>62</v>
      </c>
      <c r="L31" s="19">
        <v>46</v>
      </c>
      <c r="M31" s="19">
        <v>16</v>
      </c>
      <c r="N31" s="19">
        <v>37</v>
      </c>
      <c r="O31" s="19">
        <v>58</v>
      </c>
      <c r="P31" s="19">
        <v>62</v>
      </c>
      <c r="Q31" s="19">
        <v>30</v>
      </c>
      <c r="R31" s="19">
        <v>0</v>
      </c>
      <c r="S31" s="19">
        <v>51</v>
      </c>
      <c r="T31" s="19">
        <v>43</v>
      </c>
      <c r="U31" s="19">
        <v>1</v>
      </c>
      <c r="V31" s="19">
        <v>0</v>
      </c>
      <c r="W31" s="19">
        <v>3</v>
      </c>
      <c r="X31" s="19">
        <v>0</v>
      </c>
      <c r="Y31" s="19">
        <v>1</v>
      </c>
      <c r="Z31" s="19">
        <v>38</v>
      </c>
      <c r="AA31" s="19">
        <v>13</v>
      </c>
      <c r="AB31" s="19">
        <v>9</v>
      </c>
      <c r="AC31" s="19">
        <v>6</v>
      </c>
      <c r="AD31" s="19">
        <v>24</v>
      </c>
      <c r="AE31" s="19">
        <v>33</v>
      </c>
      <c r="AF31" s="19">
        <v>10</v>
      </c>
      <c r="AG31" s="19">
        <v>6</v>
      </c>
    </row>
    <row r="32" spans="2:33" ht="15" customHeight="1" x14ac:dyDescent="0.25">
      <c r="B32" s="8" t="s">
        <v>6</v>
      </c>
      <c r="C32" s="7">
        <f>SUM(D32:AG32)</f>
        <v>3119</v>
      </c>
      <c r="D32" s="19">
        <v>95</v>
      </c>
      <c r="E32" s="19">
        <v>257</v>
      </c>
      <c r="F32" s="19">
        <v>73</v>
      </c>
      <c r="G32" s="19">
        <v>31</v>
      </c>
      <c r="H32" s="19">
        <v>41</v>
      </c>
      <c r="I32" s="19">
        <v>14</v>
      </c>
      <c r="J32" s="19">
        <v>156</v>
      </c>
      <c r="K32" s="19">
        <v>199</v>
      </c>
      <c r="L32" s="19">
        <v>46</v>
      </c>
      <c r="M32" s="19">
        <v>22</v>
      </c>
      <c r="N32" s="19">
        <v>124</v>
      </c>
      <c r="O32" s="19">
        <v>185</v>
      </c>
      <c r="P32" s="19">
        <v>189</v>
      </c>
      <c r="Q32" s="19">
        <v>38</v>
      </c>
      <c r="R32" s="19">
        <v>16</v>
      </c>
      <c r="S32" s="19">
        <v>251</v>
      </c>
      <c r="T32" s="19">
        <v>268</v>
      </c>
      <c r="U32" s="19">
        <v>33</v>
      </c>
      <c r="V32" s="19">
        <v>2</v>
      </c>
      <c r="W32" s="19">
        <v>41</v>
      </c>
      <c r="X32" s="19">
        <v>37</v>
      </c>
      <c r="Y32" s="19">
        <v>3</v>
      </c>
      <c r="Z32" s="19">
        <v>256</v>
      </c>
      <c r="AA32" s="19">
        <v>103</v>
      </c>
      <c r="AB32" s="19">
        <v>52</v>
      </c>
      <c r="AC32" s="19">
        <v>18</v>
      </c>
      <c r="AD32" s="19">
        <v>197</v>
      </c>
      <c r="AE32" s="19">
        <v>217</v>
      </c>
      <c r="AF32" s="19">
        <v>140</v>
      </c>
      <c r="AG32" s="19">
        <v>15</v>
      </c>
    </row>
    <row r="33" spans="2:33" ht="15" customHeight="1" x14ac:dyDescent="0.25">
      <c r="B33" s="8" t="s">
        <v>5</v>
      </c>
      <c r="C33" s="7">
        <f>SUM(D33:AG33)</f>
        <v>1548</v>
      </c>
      <c r="D33" s="19">
        <v>57</v>
      </c>
      <c r="E33" s="19">
        <v>138</v>
      </c>
      <c r="F33" s="19">
        <v>70</v>
      </c>
      <c r="G33" s="19">
        <v>26</v>
      </c>
      <c r="H33" s="19">
        <v>54</v>
      </c>
      <c r="I33" s="19">
        <v>22</v>
      </c>
      <c r="J33" s="19">
        <v>71</v>
      </c>
      <c r="K33" s="19">
        <v>101</v>
      </c>
      <c r="L33" s="19">
        <v>57</v>
      </c>
      <c r="M33" s="19">
        <v>17</v>
      </c>
      <c r="N33" s="19">
        <v>53</v>
      </c>
      <c r="O33" s="19">
        <v>94</v>
      </c>
      <c r="P33" s="19">
        <v>99</v>
      </c>
      <c r="Q33" s="19">
        <v>45</v>
      </c>
      <c r="R33" s="19">
        <v>6</v>
      </c>
      <c r="S33" s="19">
        <v>142</v>
      </c>
      <c r="T33" s="19">
        <v>123</v>
      </c>
      <c r="U33" s="19">
        <v>8</v>
      </c>
      <c r="V33" s="19">
        <v>4</v>
      </c>
      <c r="W33" s="19">
        <v>19</v>
      </c>
      <c r="X33" s="19">
        <v>9</v>
      </c>
      <c r="Y33" s="19">
        <v>1</v>
      </c>
      <c r="Z33" s="19">
        <v>73</v>
      </c>
      <c r="AA33" s="19">
        <v>15</v>
      </c>
      <c r="AB33" s="19">
        <v>26</v>
      </c>
      <c r="AC33" s="19">
        <v>9</v>
      </c>
      <c r="AD33" s="19">
        <v>52</v>
      </c>
      <c r="AE33" s="19">
        <v>88</v>
      </c>
      <c r="AF33" s="19">
        <v>60</v>
      </c>
      <c r="AG33" s="19">
        <v>9</v>
      </c>
    </row>
    <row r="34" spans="2:33" ht="15" customHeight="1" x14ac:dyDescent="0.25">
      <c r="B34" s="8" t="s">
        <v>4</v>
      </c>
      <c r="C34" s="7">
        <f>SUM(D34:AG34)</f>
        <v>2463</v>
      </c>
      <c r="D34" s="19">
        <v>59</v>
      </c>
      <c r="E34" s="19">
        <v>282</v>
      </c>
      <c r="F34" s="19">
        <v>141</v>
      </c>
      <c r="G34" s="19">
        <v>32</v>
      </c>
      <c r="H34" s="19">
        <v>93</v>
      </c>
      <c r="I34" s="19">
        <v>81</v>
      </c>
      <c r="J34" s="19">
        <v>221</v>
      </c>
      <c r="K34" s="19">
        <v>241</v>
      </c>
      <c r="L34" s="19">
        <v>144</v>
      </c>
      <c r="M34" s="19">
        <v>44</v>
      </c>
      <c r="N34" s="19">
        <v>146</v>
      </c>
      <c r="O34" s="19">
        <v>216</v>
      </c>
      <c r="P34" s="19">
        <v>204</v>
      </c>
      <c r="Q34" s="19">
        <v>96</v>
      </c>
      <c r="R34" s="19">
        <v>3</v>
      </c>
      <c r="S34" s="19">
        <v>89</v>
      </c>
      <c r="T34" s="19">
        <v>62</v>
      </c>
      <c r="U34" s="19">
        <v>1</v>
      </c>
      <c r="V34" s="19">
        <v>3</v>
      </c>
      <c r="W34" s="19">
        <v>14</v>
      </c>
      <c r="X34" s="19">
        <v>11</v>
      </c>
      <c r="Y34" s="19">
        <v>3</v>
      </c>
      <c r="Z34" s="19">
        <v>63</v>
      </c>
      <c r="AA34" s="19">
        <v>36</v>
      </c>
      <c r="AB34" s="19">
        <v>17</v>
      </c>
      <c r="AC34" s="19">
        <v>9</v>
      </c>
      <c r="AD34" s="19">
        <v>65</v>
      </c>
      <c r="AE34" s="19">
        <v>52</v>
      </c>
      <c r="AF34" s="19">
        <v>28</v>
      </c>
      <c r="AG34" s="19">
        <v>7</v>
      </c>
    </row>
    <row r="35" spans="2:33" ht="15" customHeight="1" x14ac:dyDescent="0.25">
      <c r="B35" s="6" t="s">
        <v>3</v>
      </c>
      <c r="C35" s="5">
        <f>SUM(D35:AG35)</f>
        <v>4550</v>
      </c>
      <c r="D35" s="18">
        <v>120</v>
      </c>
      <c r="E35" s="18">
        <v>310</v>
      </c>
      <c r="F35" s="18">
        <v>99</v>
      </c>
      <c r="G35" s="18">
        <v>34</v>
      </c>
      <c r="H35" s="18">
        <v>73</v>
      </c>
      <c r="I35" s="18">
        <v>16</v>
      </c>
      <c r="J35" s="18">
        <v>138</v>
      </c>
      <c r="K35" s="18">
        <v>232</v>
      </c>
      <c r="L35" s="18">
        <v>71</v>
      </c>
      <c r="M35" s="18">
        <v>34</v>
      </c>
      <c r="N35" s="18">
        <v>92</v>
      </c>
      <c r="O35" s="18">
        <v>166</v>
      </c>
      <c r="P35" s="18">
        <v>180</v>
      </c>
      <c r="Q35" s="18">
        <v>71</v>
      </c>
      <c r="R35" s="18">
        <v>28</v>
      </c>
      <c r="S35" s="18">
        <v>669</v>
      </c>
      <c r="T35" s="18">
        <v>504</v>
      </c>
      <c r="U35" s="18">
        <v>37</v>
      </c>
      <c r="V35" s="18">
        <v>11</v>
      </c>
      <c r="W35" s="18">
        <v>95</v>
      </c>
      <c r="X35" s="18">
        <v>69</v>
      </c>
      <c r="Y35" s="18">
        <v>5</v>
      </c>
      <c r="Z35" s="18">
        <v>429</v>
      </c>
      <c r="AA35" s="18">
        <v>124</v>
      </c>
      <c r="AB35" s="18">
        <v>49</v>
      </c>
      <c r="AC35" s="18">
        <v>15</v>
      </c>
      <c r="AD35" s="18">
        <v>308</v>
      </c>
      <c r="AE35" s="18">
        <v>369</v>
      </c>
      <c r="AF35" s="18">
        <v>183</v>
      </c>
      <c r="AG35" s="18">
        <v>19</v>
      </c>
    </row>
    <row r="37" spans="2:33" x14ac:dyDescent="0.25">
      <c r="B37" s="4" t="s">
        <v>2</v>
      </c>
      <c r="C37" s="4"/>
    </row>
    <row r="38" spans="2:33" x14ac:dyDescent="0.25">
      <c r="B38" s="2" t="s">
        <v>1</v>
      </c>
      <c r="C38" s="3"/>
    </row>
    <row r="39" spans="2:33" x14ac:dyDescent="0.25">
      <c r="B39" s="2"/>
      <c r="C39" s="1"/>
    </row>
    <row r="40" spans="2:33" x14ac:dyDescent="0.25">
      <c r="B40" s="1" t="s">
        <v>0</v>
      </c>
    </row>
  </sheetData>
  <mergeCells count="22">
    <mergeCell ref="AE7:AF7"/>
    <mergeCell ref="R5:U5"/>
    <mergeCell ref="V5:Y5"/>
    <mergeCell ref="Z5:AC5"/>
    <mergeCell ref="AD5:AG5"/>
    <mergeCell ref="W7:X7"/>
    <mergeCell ref="D7:E7"/>
    <mergeCell ref="G7:H7"/>
    <mergeCell ref="J7:L7"/>
    <mergeCell ref="O7:P7"/>
    <mergeCell ref="R7:T7"/>
    <mergeCell ref="Z7:AB7"/>
    <mergeCell ref="Z4:AG4"/>
    <mergeCell ref="D5:F5"/>
    <mergeCell ref="G5:I5"/>
    <mergeCell ref="J5:M5"/>
    <mergeCell ref="N5:Q5"/>
    <mergeCell ref="B4:B6"/>
    <mergeCell ref="C4:C6"/>
    <mergeCell ref="D4:I4"/>
    <mergeCell ref="J4:Q4"/>
    <mergeCell ref="R4:Y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activeCell="A3" sqref="A3"/>
    </sheetView>
  </sheetViews>
  <sheetFormatPr baseColWidth="10" defaultRowHeight="15" x14ac:dyDescent="0.25"/>
  <cols>
    <col min="1" max="1" width="4.85546875" customWidth="1"/>
    <col min="2" max="2" width="19.7109375" customWidth="1"/>
    <col min="3" max="3" width="14.85546875" customWidth="1"/>
    <col min="4" max="4" width="12.5703125" customWidth="1"/>
    <col min="5" max="5" width="10.7109375" customWidth="1"/>
    <col min="6" max="7" width="11.85546875" customWidth="1"/>
  </cols>
  <sheetData>
    <row r="1" spans="2:9" x14ac:dyDescent="0.25">
      <c r="B1" s="17" t="s">
        <v>34</v>
      </c>
      <c r="C1" s="17"/>
    </row>
    <row r="2" spans="2:9" x14ac:dyDescent="0.25">
      <c r="B2" s="16" t="s">
        <v>46</v>
      </c>
      <c r="C2" s="16"/>
    </row>
    <row r="3" spans="2:9" x14ac:dyDescent="0.25">
      <c r="B3" s="28"/>
      <c r="C3" s="28"/>
      <c r="D3" s="28"/>
      <c r="E3" s="28"/>
      <c r="F3" s="28"/>
      <c r="G3" s="28"/>
      <c r="H3" s="28"/>
      <c r="I3" s="28"/>
    </row>
    <row r="4" spans="2:9" ht="15" customHeight="1" x14ac:dyDescent="0.25">
      <c r="B4" s="15"/>
      <c r="C4" s="14" t="s">
        <v>29</v>
      </c>
      <c r="D4" s="15" t="s">
        <v>40</v>
      </c>
      <c r="E4" s="27"/>
      <c r="F4" s="27"/>
      <c r="G4" s="15" t="s">
        <v>39</v>
      </c>
      <c r="H4" s="27"/>
      <c r="I4" s="27"/>
    </row>
    <row r="5" spans="2:9" ht="15.75" customHeight="1" x14ac:dyDescent="0.25">
      <c r="B5" s="13"/>
      <c r="C5" s="12"/>
      <c r="D5" s="22" t="s">
        <v>37</v>
      </c>
      <c r="E5" s="22" t="s">
        <v>36</v>
      </c>
      <c r="F5" s="22" t="s">
        <v>35</v>
      </c>
      <c r="G5" s="22" t="s">
        <v>37</v>
      </c>
      <c r="H5" s="22" t="s">
        <v>36</v>
      </c>
      <c r="I5" s="22" t="s">
        <v>35</v>
      </c>
    </row>
    <row r="6" spans="2:9" x14ac:dyDescent="0.25">
      <c r="B6" s="11"/>
      <c r="C6" s="11"/>
      <c r="D6" s="21"/>
      <c r="E6" s="21"/>
      <c r="F6" s="20"/>
      <c r="G6" s="21"/>
      <c r="H6" s="21"/>
      <c r="I6" s="20"/>
    </row>
    <row r="7" spans="2:9" ht="15" customHeight="1" x14ac:dyDescent="0.25">
      <c r="B7" s="9" t="s">
        <v>29</v>
      </c>
      <c r="C7" s="10">
        <f>+SUM(C9:C34)</f>
        <v>27877</v>
      </c>
      <c r="D7" s="10">
        <f>+SUM(D9:D34)</f>
        <v>6455</v>
      </c>
      <c r="E7" s="10">
        <f>+SUM(E9:E34)</f>
        <v>14780</v>
      </c>
      <c r="F7" s="10">
        <f>+SUM(F9:F34)</f>
        <v>3811</v>
      </c>
      <c r="G7" s="10">
        <f>+SUM(G9:G34)</f>
        <v>909</v>
      </c>
      <c r="H7" s="10">
        <f>+SUM(H9:H34)</f>
        <v>1446</v>
      </c>
      <c r="I7" s="10">
        <f>+SUM(I9:I34)</f>
        <v>476</v>
      </c>
    </row>
    <row r="8" spans="2:9" ht="15" customHeight="1" x14ac:dyDescent="0.25">
      <c r="B8" s="9"/>
      <c r="C8" s="7"/>
      <c r="D8" s="7"/>
      <c r="E8" s="7"/>
      <c r="F8" s="7"/>
      <c r="G8" s="7"/>
      <c r="H8" s="7"/>
      <c r="I8" s="7"/>
    </row>
    <row r="9" spans="2:9" ht="15" customHeight="1" x14ac:dyDescent="0.25">
      <c r="B9" s="8" t="s">
        <v>28</v>
      </c>
      <c r="C9" s="7">
        <f>SUM(D9:I9)</f>
        <v>657</v>
      </c>
      <c r="D9" s="7">
        <v>115</v>
      </c>
      <c r="E9" s="7">
        <v>369</v>
      </c>
      <c r="F9" s="7">
        <v>123</v>
      </c>
      <c r="G9" s="7">
        <v>8</v>
      </c>
      <c r="H9" s="7">
        <v>30</v>
      </c>
      <c r="I9" s="7">
        <v>12</v>
      </c>
    </row>
    <row r="10" spans="2:9" ht="15" customHeight="1" x14ac:dyDescent="0.25">
      <c r="B10" s="8" t="s">
        <v>27</v>
      </c>
      <c r="C10" s="7">
        <f>SUM(D10:I10)</f>
        <v>262</v>
      </c>
      <c r="D10" s="7">
        <v>71</v>
      </c>
      <c r="E10" s="7">
        <v>147</v>
      </c>
      <c r="F10" s="7">
        <v>23</v>
      </c>
      <c r="G10" s="7">
        <v>12</v>
      </c>
      <c r="H10" s="7">
        <v>9</v>
      </c>
      <c r="I10" s="7">
        <v>0</v>
      </c>
    </row>
    <row r="11" spans="2:9" ht="15" customHeight="1" x14ac:dyDescent="0.25">
      <c r="B11" s="8" t="s">
        <v>26</v>
      </c>
      <c r="C11" s="7">
        <f>SUM(D11:I11)</f>
        <v>573</v>
      </c>
      <c r="D11" s="7">
        <v>209</v>
      </c>
      <c r="E11" s="7">
        <v>273</v>
      </c>
      <c r="F11" s="7">
        <v>46</v>
      </c>
      <c r="G11" s="7">
        <v>13</v>
      </c>
      <c r="H11" s="7">
        <v>25</v>
      </c>
      <c r="I11" s="7">
        <v>7</v>
      </c>
    </row>
    <row r="12" spans="2:9" ht="15" customHeight="1" x14ac:dyDescent="0.25">
      <c r="B12" s="8" t="s">
        <v>25</v>
      </c>
      <c r="C12" s="7">
        <f>SUM(D12:I12)</f>
        <v>970</v>
      </c>
      <c r="D12" s="7">
        <v>184</v>
      </c>
      <c r="E12" s="7">
        <v>472</v>
      </c>
      <c r="F12" s="7">
        <v>165</v>
      </c>
      <c r="G12" s="7">
        <v>46</v>
      </c>
      <c r="H12" s="7">
        <v>81</v>
      </c>
      <c r="I12" s="7">
        <v>22</v>
      </c>
    </row>
    <row r="13" spans="2:9" ht="15" customHeight="1" x14ac:dyDescent="0.25">
      <c r="B13" s="8" t="s">
        <v>24</v>
      </c>
      <c r="C13" s="7">
        <f>SUM(D13:I13)</f>
        <v>1126</v>
      </c>
      <c r="D13" s="7">
        <v>284</v>
      </c>
      <c r="E13" s="7">
        <v>586</v>
      </c>
      <c r="F13" s="7">
        <v>143</v>
      </c>
      <c r="G13" s="7">
        <v>33</v>
      </c>
      <c r="H13" s="7">
        <v>62</v>
      </c>
      <c r="I13" s="7">
        <v>18</v>
      </c>
    </row>
    <row r="14" spans="2:9" ht="15" customHeight="1" x14ac:dyDescent="0.25">
      <c r="B14" s="8" t="s">
        <v>23</v>
      </c>
      <c r="C14" s="7">
        <f>SUM(D14:I14)</f>
        <v>1141</v>
      </c>
      <c r="D14" s="7">
        <v>275</v>
      </c>
      <c r="E14" s="7">
        <v>645</v>
      </c>
      <c r="F14" s="7">
        <v>136</v>
      </c>
      <c r="G14" s="7">
        <v>31</v>
      </c>
      <c r="H14" s="7">
        <v>44</v>
      </c>
      <c r="I14" s="7">
        <v>10</v>
      </c>
    </row>
    <row r="15" spans="2:9" ht="15" customHeight="1" x14ac:dyDescent="0.25">
      <c r="B15" s="8" t="s">
        <v>22</v>
      </c>
      <c r="C15" s="7">
        <f>SUM(D15:I15)</f>
        <v>737</v>
      </c>
      <c r="D15" s="7">
        <v>128</v>
      </c>
      <c r="E15" s="7">
        <v>356</v>
      </c>
      <c r="F15" s="7">
        <v>123</v>
      </c>
      <c r="G15" s="7">
        <v>30</v>
      </c>
      <c r="H15" s="7">
        <v>73</v>
      </c>
      <c r="I15" s="7">
        <v>27</v>
      </c>
    </row>
    <row r="16" spans="2:9" ht="15" customHeight="1" x14ac:dyDescent="0.25">
      <c r="B16" s="8" t="s">
        <v>21</v>
      </c>
      <c r="C16" s="7">
        <f>SUM(D16:I16)</f>
        <v>1143</v>
      </c>
      <c r="D16" s="7">
        <v>288</v>
      </c>
      <c r="E16" s="7">
        <v>629</v>
      </c>
      <c r="F16" s="7">
        <v>139</v>
      </c>
      <c r="G16" s="7">
        <v>32</v>
      </c>
      <c r="H16" s="7">
        <v>45</v>
      </c>
      <c r="I16" s="7">
        <v>10</v>
      </c>
    </row>
    <row r="17" spans="2:9" ht="15" customHeight="1" x14ac:dyDescent="0.25">
      <c r="B17" s="8" t="s">
        <v>20</v>
      </c>
      <c r="C17" s="7">
        <f>SUM(D17:I17)</f>
        <v>2470</v>
      </c>
      <c r="D17" s="7">
        <v>474</v>
      </c>
      <c r="E17" s="7">
        <v>1372</v>
      </c>
      <c r="F17" s="7">
        <v>385</v>
      </c>
      <c r="G17" s="7">
        <v>64</v>
      </c>
      <c r="H17" s="7">
        <v>139</v>
      </c>
      <c r="I17" s="7">
        <v>36</v>
      </c>
    </row>
    <row r="18" spans="2:9" ht="15" customHeight="1" x14ac:dyDescent="0.25">
      <c r="B18" s="8" t="s">
        <v>19</v>
      </c>
      <c r="C18" s="7">
        <f>SUM(D18:I18)</f>
        <v>548</v>
      </c>
      <c r="D18" s="7">
        <v>85</v>
      </c>
      <c r="E18" s="7">
        <v>287</v>
      </c>
      <c r="F18" s="7">
        <v>111</v>
      </c>
      <c r="G18" s="7">
        <v>16</v>
      </c>
      <c r="H18" s="7">
        <v>25</v>
      </c>
      <c r="I18" s="7">
        <v>24</v>
      </c>
    </row>
    <row r="19" spans="2:9" ht="15" customHeight="1" x14ac:dyDescent="0.25">
      <c r="B19" s="8" t="s">
        <v>18</v>
      </c>
      <c r="C19" s="7">
        <f>SUM(D19:I19)</f>
        <v>617</v>
      </c>
      <c r="D19" s="7">
        <v>101</v>
      </c>
      <c r="E19" s="7">
        <v>297</v>
      </c>
      <c r="F19" s="7">
        <v>131</v>
      </c>
      <c r="G19" s="7">
        <v>18</v>
      </c>
      <c r="H19" s="7">
        <v>43</v>
      </c>
      <c r="I19" s="7">
        <v>27</v>
      </c>
    </row>
    <row r="20" spans="2:9" ht="15" customHeight="1" x14ac:dyDescent="0.25">
      <c r="B20" s="8" t="s">
        <v>17</v>
      </c>
      <c r="C20" s="7">
        <f>SUM(D20:I20)</f>
        <v>778</v>
      </c>
      <c r="D20" s="7">
        <v>189</v>
      </c>
      <c r="E20" s="7">
        <v>459</v>
      </c>
      <c r="F20" s="7">
        <v>86</v>
      </c>
      <c r="G20" s="7">
        <v>10</v>
      </c>
      <c r="H20" s="7">
        <v>26</v>
      </c>
      <c r="I20" s="7">
        <v>8</v>
      </c>
    </row>
    <row r="21" spans="2:9" ht="15" customHeight="1" x14ac:dyDescent="0.25">
      <c r="B21" s="8" t="s">
        <v>16</v>
      </c>
      <c r="C21" s="7">
        <f>SUM(D21:I21)</f>
        <v>186</v>
      </c>
      <c r="D21" s="7">
        <v>26</v>
      </c>
      <c r="E21" s="7">
        <v>102</v>
      </c>
      <c r="F21" s="7">
        <v>31</v>
      </c>
      <c r="G21" s="7">
        <v>8</v>
      </c>
      <c r="H21" s="7">
        <v>18</v>
      </c>
      <c r="I21" s="7">
        <v>1</v>
      </c>
    </row>
    <row r="22" spans="2:9" ht="15" customHeight="1" x14ac:dyDescent="0.25">
      <c r="B22" s="8" t="s">
        <v>15</v>
      </c>
      <c r="C22" s="7">
        <f>SUM(D22:I22)</f>
        <v>3328</v>
      </c>
      <c r="D22" s="7">
        <v>900</v>
      </c>
      <c r="E22" s="7">
        <v>1668</v>
      </c>
      <c r="F22" s="7">
        <v>357</v>
      </c>
      <c r="G22" s="7">
        <v>202</v>
      </c>
      <c r="H22" s="7">
        <v>165</v>
      </c>
      <c r="I22" s="7">
        <v>36</v>
      </c>
    </row>
    <row r="23" spans="2:9" ht="15" customHeight="1" x14ac:dyDescent="0.25">
      <c r="B23" s="8" t="s">
        <v>14</v>
      </c>
      <c r="C23" s="7">
        <f>SUM(D23:I23)</f>
        <v>1033</v>
      </c>
      <c r="D23" s="7">
        <v>260</v>
      </c>
      <c r="E23" s="7">
        <v>587</v>
      </c>
      <c r="F23" s="7">
        <v>133</v>
      </c>
      <c r="G23" s="7">
        <v>12</v>
      </c>
      <c r="H23" s="7">
        <v>30</v>
      </c>
      <c r="I23" s="7">
        <v>11</v>
      </c>
    </row>
    <row r="24" spans="2:9" ht="15" customHeight="1" x14ac:dyDescent="0.25">
      <c r="B24" s="8" t="s">
        <v>13</v>
      </c>
      <c r="C24" s="7">
        <f>SUM(D24:I24)</f>
        <v>841</v>
      </c>
      <c r="D24" s="7">
        <v>148</v>
      </c>
      <c r="E24" s="7">
        <v>440</v>
      </c>
      <c r="F24" s="7">
        <v>144</v>
      </c>
      <c r="G24" s="7">
        <v>22</v>
      </c>
      <c r="H24" s="7">
        <v>47</v>
      </c>
      <c r="I24" s="7">
        <v>40</v>
      </c>
    </row>
    <row r="25" spans="2:9" ht="15" customHeight="1" x14ac:dyDescent="0.25">
      <c r="B25" s="8" t="s">
        <v>12</v>
      </c>
      <c r="C25" s="7">
        <f>SUM(D25:I25)</f>
        <v>1718</v>
      </c>
      <c r="D25" s="7">
        <v>431</v>
      </c>
      <c r="E25" s="7">
        <v>954</v>
      </c>
      <c r="F25" s="7">
        <v>220</v>
      </c>
      <c r="G25" s="7">
        <v>38</v>
      </c>
      <c r="H25" s="7">
        <v>64</v>
      </c>
      <c r="I25" s="7">
        <v>11</v>
      </c>
    </row>
    <row r="26" spans="2:9" ht="15" customHeight="1" x14ac:dyDescent="0.25">
      <c r="B26" s="8" t="s">
        <v>11</v>
      </c>
      <c r="C26" s="7">
        <f>SUM(D26:I26)</f>
        <v>727</v>
      </c>
      <c r="D26" s="7">
        <v>141</v>
      </c>
      <c r="E26" s="7">
        <v>309</v>
      </c>
      <c r="F26" s="7">
        <v>134</v>
      </c>
      <c r="G26" s="7">
        <v>60</v>
      </c>
      <c r="H26" s="7">
        <v>53</v>
      </c>
      <c r="I26" s="7">
        <v>30</v>
      </c>
    </row>
    <row r="27" spans="2:9" ht="15" customHeight="1" x14ac:dyDescent="0.25">
      <c r="B27" s="8" t="s">
        <v>10</v>
      </c>
      <c r="C27" s="7">
        <f>SUM(D27:I27)</f>
        <v>518</v>
      </c>
      <c r="D27" s="7">
        <v>70</v>
      </c>
      <c r="E27" s="7">
        <v>290</v>
      </c>
      <c r="F27" s="7">
        <v>101</v>
      </c>
      <c r="G27" s="7">
        <v>12</v>
      </c>
      <c r="H27" s="7">
        <v>35</v>
      </c>
      <c r="I27" s="7">
        <v>10</v>
      </c>
    </row>
    <row r="28" spans="2:9" ht="15" customHeight="1" x14ac:dyDescent="0.25">
      <c r="B28" s="8" t="s">
        <v>9</v>
      </c>
      <c r="C28" s="7">
        <f>SUM(D28:I28)</f>
        <v>2830</v>
      </c>
      <c r="D28" s="7">
        <v>727</v>
      </c>
      <c r="E28" s="7">
        <v>1576</v>
      </c>
      <c r="F28" s="7">
        <v>308</v>
      </c>
      <c r="G28" s="7">
        <v>100</v>
      </c>
      <c r="H28" s="7">
        <v>109</v>
      </c>
      <c r="I28" s="7">
        <v>10</v>
      </c>
    </row>
    <row r="29" spans="2:9" ht="15" customHeight="1" x14ac:dyDescent="0.25">
      <c r="B29" s="8" t="s">
        <v>8</v>
      </c>
      <c r="C29" s="7">
        <f>SUM(D29:I29)</f>
        <v>665</v>
      </c>
      <c r="D29" s="7">
        <v>152</v>
      </c>
      <c r="E29" s="7">
        <v>363</v>
      </c>
      <c r="F29" s="7">
        <v>104</v>
      </c>
      <c r="G29" s="7">
        <v>11</v>
      </c>
      <c r="H29" s="7">
        <v>25</v>
      </c>
      <c r="I29" s="7">
        <v>10</v>
      </c>
    </row>
    <row r="30" spans="2:9" ht="15" customHeight="1" x14ac:dyDescent="0.25">
      <c r="B30" s="8" t="s">
        <v>7</v>
      </c>
      <c r="C30" s="7">
        <f>SUM(D30:I30)</f>
        <v>303</v>
      </c>
      <c r="D30" s="7">
        <v>38</v>
      </c>
      <c r="E30" s="7">
        <v>178</v>
      </c>
      <c r="F30" s="7">
        <v>49</v>
      </c>
      <c r="G30" s="7">
        <v>5</v>
      </c>
      <c r="H30" s="7">
        <v>22</v>
      </c>
      <c r="I30" s="7">
        <v>11</v>
      </c>
    </row>
    <row r="31" spans="2:9" ht="15" customHeight="1" x14ac:dyDescent="0.25">
      <c r="B31" s="8" t="s">
        <v>6</v>
      </c>
      <c r="C31" s="7">
        <f>SUM(D31:I31)</f>
        <v>1476</v>
      </c>
      <c r="D31" s="7">
        <v>358</v>
      </c>
      <c r="E31" s="7">
        <v>846</v>
      </c>
      <c r="F31" s="7">
        <v>191</v>
      </c>
      <c r="G31" s="7">
        <v>21</v>
      </c>
      <c r="H31" s="7">
        <v>47</v>
      </c>
      <c r="I31" s="7">
        <v>13</v>
      </c>
    </row>
    <row r="32" spans="2:9" ht="15" customHeight="1" x14ac:dyDescent="0.25">
      <c r="B32" s="8" t="s">
        <v>5</v>
      </c>
      <c r="C32" s="7">
        <f>SUM(D32:I32)</f>
        <v>541</v>
      </c>
      <c r="D32" s="7">
        <v>154</v>
      </c>
      <c r="E32" s="7">
        <v>265</v>
      </c>
      <c r="F32" s="7">
        <v>67</v>
      </c>
      <c r="G32" s="7">
        <v>20</v>
      </c>
      <c r="H32" s="7">
        <v>30</v>
      </c>
      <c r="I32" s="7">
        <v>5</v>
      </c>
    </row>
    <row r="33" spans="2:9" ht="15" customHeight="1" x14ac:dyDescent="0.25">
      <c r="B33" s="8" t="s">
        <v>4</v>
      </c>
      <c r="C33" s="7">
        <f>SUM(D33:I33)</f>
        <v>860</v>
      </c>
      <c r="D33" s="7">
        <v>119</v>
      </c>
      <c r="E33" s="7">
        <v>388</v>
      </c>
      <c r="F33" s="7">
        <v>147</v>
      </c>
      <c r="G33" s="7">
        <v>40</v>
      </c>
      <c r="H33" s="7">
        <v>103</v>
      </c>
      <c r="I33" s="7">
        <v>63</v>
      </c>
    </row>
    <row r="34" spans="2:9" ht="15" customHeight="1" x14ac:dyDescent="0.25">
      <c r="B34" s="6" t="s">
        <v>3</v>
      </c>
      <c r="C34" s="5">
        <f>SUM(D34:I34)</f>
        <v>1829</v>
      </c>
      <c r="D34" s="5">
        <v>528</v>
      </c>
      <c r="E34" s="5">
        <v>922</v>
      </c>
      <c r="F34" s="5">
        <v>214</v>
      </c>
      <c r="G34" s="5">
        <v>45</v>
      </c>
      <c r="H34" s="5">
        <v>96</v>
      </c>
      <c r="I34" s="5">
        <v>24</v>
      </c>
    </row>
    <row r="36" spans="2:9" x14ac:dyDescent="0.25">
      <c r="B36" s="4" t="s">
        <v>2</v>
      </c>
      <c r="C36" s="4"/>
    </row>
    <row r="37" spans="2:9" x14ac:dyDescent="0.25">
      <c r="B37" s="2" t="s">
        <v>1</v>
      </c>
      <c r="C37" s="3"/>
    </row>
    <row r="38" spans="2:9" x14ac:dyDescent="0.25">
      <c r="B38" s="2"/>
      <c r="C38" s="1"/>
    </row>
    <row r="39" spans="2:9" x14ac:dyDescent="0.25">
      <c r="B39" s="1" t="s">
        <v>0</v>
      </c>
    </row>
  </sheetData>
  <mergeCells count="6">
    <mergeCell ref="B4:B5"/>
    <mergeCell ref="C4:C5"/>
    <mergeCell ref="D4:F4"/>
    <mergeCell ref="G4:I4"/>
    <mergeCell ref="D6:E6"/>
    <mergeCell ref="G6:H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A3" sqref="A3"/>
    </sheetView>
  </sheetViews>
  <sheetFormatPr baseColWidth="10" defaultRowHeight="15" x14ac:dyDescent="0.25"/>
  <cols>
    <col min="1" max="1" width="4.5703125" customWidth="1"/>
    <col min="2" max="2" width="19.7109375" customWidth="1"/>
    <col min="3" max="3" width="14.85546875" customWidth="1"/>
    <col min="4" max="4" width="16.5703125" customWidth="1"/>
    <col min="5" max="5" width="14" customWidth="1"/>
    <col min="6" max="6" width="13.28515625" customWidth="1"/>
    <col min="7" max="7" width="13.5703125" customWidth="1"/>
    <col min="8" max="8" width="14.140625" customWidth="1"/>
    <col min="9" max="9" width="14.28515625" customWidth="1"/>
    <col min="10" max="10" width="14" customWidth="1"/>
    <col min="11" max="11" width="14.7109375" customWidth="1"/>
  </cols>
  <sheetData>
    <row r="1" spans="2:11" x14ac:dyDescent="0.25">
      <c r="B1" s="17" t="s">
        <v>34</v>
      </c>
      <c r="C1" s="17"/>
    </row>
    <row r="2" spans="2:11" x14ac:dyDescent="0.25">
      <c r="B2" s="16" t="s">
        <v>53</v>
      </c>
      <c r="C2" s="16"/>
    </row>
    <row r="3" spans="2:11" x14ac:dyDescent="0.25">
      <c r="B3" s="28"/>
      <c r="C3" s="28"/>
      <c r="D3" s="28"/>
      <c r="E3" s="28"/>
    </row>
    <row r="4" spans="2:11" ht="15" customHeight="1" x14ac:dyDescent="0.25">
      <c r="B4" s="15"/>
      <c r="C4" s="14" t="s">
        <v>29</v>
      </c>
      <c r="D4" s="15" t="s">
        <v>52</v>
      </c>
      <c r="E4" s="27"/>
      <c r="F4" s="15" t="s">
        <v>51</v>
      </c>
      <c r="G4" s="27"/>
      <c r="H4" s="15" t="s">
        <v>50</v>
      </c>
      <c r="I4" s="27"/>
      <c r="J4" s="15" t="s">
        <v>49</v>
      </c>
      <c r="K4" s="27"/>
    </row>
    <row r="5" spans="2:11" ht="35.25" customHeight="1" x14ac:dyDescent="0.25">
      <c r="B5" s="13"/>
      <c r="C5" s="12"/>
      <c r="D5" s="22" t="s">
        <v>48</v>
      </c>
      <c r="E5" s="22" t="s">
        <v>47</v>
      </c>
      <c r="F5" s="22" t="s">
        <v>48</v>
      </c>
      <c r="G5" s="22" t="s">
        <v>47</v>
      </c>
      <c r="H5" s="22" t="s">
        <v>48</v>
      </c>
      <c r="I5" s="22" t="s">
        <v>47</v>
      </c>
      <c r="J5" s="22" t="s">
        <v>48</v>
      </c>
      <c r="K5" s="22" t="s">
        <v>47</v>
      </c>
    </row>
    <row r="6" spans="2:11" x14ac:dyDescent="0.25">
      <c r="B6" s="11"/>
      <c r="C6" s="11"/>
      <c r="D6" s="21"/>
      <c r="E6" s="21"/>
      <c r="F6" s="21"/>
      <c r="G6" s="21"/>
      <c r="H6" s="21"/>
      <c r="I6" s="21"/>
      <c r="J6" s="21"/>
      <c r="K6" s="21"/>
    </row>
    <row r="7" spans="2:11" ht="15" customHeight="1" x14ac:dyDescent="0.25">
      <c r="B7" s="9" t="s">
        <v>29</v>
      </c>
      <c r="C7" s="10">
        <f>+SUM(C9:C34)</f>
        <v>4112</v>
      </c>
      <c r="D7" s="10">
        <f>+SUM(D9:D34)</f>
        <v>439</v>
      </c>
      <c r="E7" s="10">
        <f>+SUM(E9:E34)</f>
        <v>743</v>
      </c>
      <c r="F7" s="10">
        <f>+SUM(F9:F34)</f>
        <v>240</v>
      </c>
      <c r="G7" s="10">
        <f>+SUM(G9:G34)</f>
        <v>193</v>
      </c>
      <c r="H7" s="10">
        <f>+SUM(H9:H34)</f>
        <v>1086</v>
      </c>
      <c r="I7" s="10">
        <f>+SUM(I9:I34)</f>
        <v>976</v>
      </c>
      <c r="J7" s="10">
        <f>+SUM(J9:J34)</f>
        <v>255</v>
      </c>
      <c r="K7" s="10">
        <f>+SUM(K9:K34)</f>
        <v>180</v>
      </c>
    </row>
    <row r="8" spans="2:11" ht="15" customHeight="1" x14ac:dyDescent="0.25">
      <c r="B8" s="9"/>
      <c r="C8" s="7"/>
      <c r="D8" s="7"/>
      <c r="E8" s="7"/>
      <c r="F8" s="7"/>
      <c r="G8" s="7"/>
      <c r="H8" s="7"/>
      <c r="I8" s="7"/>
      <c r="J8" s="7"/>
      <c r="K8" s="7"/>
    </row>
    <row r="9" spans="2:11" ht="15" customHeight="1" x14ac:dyDescent="0.25">
      <c r="B9" s="8" t="s">
        <v>28</v>
      </c>
      <c r="C9" s="7">
        <f>SUM(D9:K9)</f>
        <v>146</v>
      </c>
      <c r="D9" s="7">
        <v>18</v>
      </c>
      <c r="E9" s="7">
        <v>34</v>
      </c>
      <c r="F9" s="7">
        <v>6</v>
      </c>
      <c r="G9" s="7">
        <v>7</v>
      </c>
      <c r="H9" s="7">
        <v>34</v>
      </c>
      <c r="I9" s="7">
        <v>44</v>
      </c>
      <c r="J9" s="7">
        <v>1</v>
      </c>
      <c r="K9" s="7">
        <v>2</v>
      </c>
    </row>
    <row r="10" spans="2:11" ht="15" customHeight="1" x14ac:dyDescent="0.25">
      <c r="B10" s="8" t="s">
        <v>27</v>
      </c>
      <c r="C10" s="7">
        <f>SUM(D10:K10)</f>
        <v>20</v>
      </c>
      <c r="D10" s="7">
        <v>4</v>
      </c>
      <c r="E10" s="7">
        <v>5</v>
      </c>
      <c r="F10" s="7">
        <v>0</v>
      </c>
      <c r="G10" s="7">
        <v>2</v>
      </c>
      <c r="H10" s="7">
        <v>5</v>
      </c>
      <c r="I10" s="7">
        <v>3</v>
      </c>
      <c r="J10" s="7">
        <v>0</v>
      </c>
      <c r="K10" s="7">
        <v>1</v>
      </c>
    </row>
    <row r="11" spans="2:11" ht="15" customHeight="1" x14ac:dyDescent="0.25">
      <c r="B11" s="8" t="s">
        <v>26</v>
      </c>
      <c r="C11" s="7">
        <f>SUM(D11:K11)</f>
        <v>63</v>
      </c>
      <c r="D11" s="7">
        <v>1</v>
      </c>
      <c r="E11" s="7">
        <v>13</v>
      </c>
      <c r="F11" s="7">
        <v>2</v>
      </c>
      <c r="G11" s="7">
        <v>3</v>
      </c>
      <c r="H11" s="7">
        <v>15</v>
      </c>
      <c r="I11" s="7">
        <v>17</v>
      </c>
      <c r="J11" s="7">
        <v>3</v>
      </c>
      <c r="K11" s="7">
        <v>9</v>
      </c>
    </row>
    <row r="12" spans="2:11" ht="15" customHeight="1" x14ac:dyDescent="0.25">
      <c r="B12" s="8" t="s">
        <v>25</v>
      </c>
      <c r="C12" s="7">
        <f>SUM(D12:K12)</f>
        <v>186</v>
      </c>
      <c r="D12" s="7">
        <v>29</v>
      </c>
      <c r="E12" s="7">
        <v>38</v>
      </c>
      <c r="F12" s="7">
        <v>22</v>
      </c>
      <c r="G12" s="7">
        <v>11</v>
      </c>
      <c r="H12" s="7">
        <v>26</v>
      </c>
      <c r="I12" s="7">
        <v>53</v>
      </c>
      <c r="J12" s="7">
        <v>2</v>
      </c>
      <c r="K12" s="7">
        <v>5</v>
      </c>
    </row>
    <row r="13" spans="2:11" ht="15" customHeight="1" x14ac:dyDescent="0.25">
      <c r="B13" s="8" t="s">
        <v>24</v>
      </c>
      <c r="C13" s="7">
        <f>SUM(D13:K13)</f>
        <v>174</v>
      </c>
      <c r="D13" s="7">
        <v>13</v>
      </c>
      <c r="E13" s="7">
        <v>19</v>
      </c>
      <c r="F13" s="7">
        <v>1</v>
      </c>
      <c r="G13" s="7">
        <v>2</v>
      </c>
      <c r="H13" s="7">
        <v>58</v>
      </c>
      <c r="I13" s="7">
        <v>56</v>
      </c>
      <c r="J13" s="7">
        <v>9</v>
      </c>
      <c r="K13" s="7">
        <v>16</v>
      </c>
    </row>
    <row r="14" spans="2:11" ht="15" customHeight="1" x14ac:dyDescent="0.25">
      <c r="B14" s="8" t="s">
        <v>23</v>
      </c>
      <c r="C14" s="7">
        <f>SUM(D14:K14)</f>
        <v>183</v>
      </c>
      <c r="D14" s="7">
        <v>25</v>
      </c>
      <c r="E14" s="7">
        <v>21</v>
      </c>
      <c r="F14" s="7">
        <v>2</v>
      </c>
      <c r="G14" s="7">
        <v>2</v>
      </c>
      <c r="H14" s="7">
        <v>59</v>
      </c>
      <c r="I14" s="7">
        <v>40</v>
      </c>
      <c r="J14" s="7">
        <v>21</v>
      </c>
      <c r="K14" s="7">
        <v>13</v>
      </c>
    </row>
    <row r="15" spans="2:11" ht="15" customHeight="1" x14ac:dyDescent="0.25">
      <c r="B15" s="8" t="s">
        <v>22</v>
      </c>
      <c r="C15" s="7">
        <f>SUM(D15:K15)</f>
        <v>127</v>
      </c>
      <c r="D15" s="7">
        <v>13</v>
      </c>
      <c r="E15" s="7">
        <v>37</v>
      </c>
      <c r="F15" s="7">
        <v>24</v>
      </c>
      <c r="G15" s="7">
        <v>15</v>
      </c>
      <c r="H15" s="7">
        <v>6</v>
      </c>
      <c r="I15" s="7">
        <v>28</v>
      </c>
      <c r="J15" s="7">
        <v>1</v>
      </c>
      <c r="K15" s="7">
        <v>3</v>
      </c>
    </row>
    <row r="16" spans="2:11" ht="15" customHeight="1" x14ac:dyDescent="0.25">
      <c r="B16" s="8" t="s">
        <v>21</v>
      </c>
      <c r="C16" s="7">
        <f>SUM(D16:K16)</f>
        <v>131</v>
      </c>
      <c r="D16" s="7">
        <v>15</v>
      </c>
      <c r="E16" s="7">
        <v>27</v>
      </c>
      <c r="F16" s="7">
        <v>9</v>
      </c>
      <c r="G16" s="7">
        <v>6</v>
      </c>
      <c r="H16" s="7">
        <v>46</v>
      </c>
      <c r="I16" s="7">
        <v>19</v>
      </c>
      <c r="J16" s="7">
        <v>7</v>
      </c>
      <c r="K16" s="7">
        <v>2</v>
      </c>
    </row>
    <row r="17" spans="2:11" ht="15" customHeight="1" x14ac:dyDescent="0.25">
      <c r="B17" s="8" t="s">
        <v>20</v>
      </c>
      <c r="C17" s="7">
        <f>SUM(D17:K17)</f>
        <v>360</v>
      </c>
      <c r="D17" s="7">
        <v>42</v>
      </c>
      <c r="E17" s="7">
        <v>30</v>
      </c>
      <c r="F17" s="7">
        <v>8</v>
      </c>
      <c r="G17" s="7">
        <v>1</v>
      </c>
      <c r="H17" s="7">
        <v>125</v>
      </c>
      <c r="I17" s="7">
        <v>84</v>
      </c>
      <c r="J17" s="7">
        <v>42</v>
      </c>
      <c r="K17" s="7">
        <v>28</v>
      </c>
    </row>
    <row r="18" spans="2:11" ht="15" customHeight="1" x14ac:dyDescent="0.25">
      <c r="B18" s="8" t="s">
        <v>19</v>
      </c>
      <c r="C18" s="7">
        <f>SUM(D18:K18)</f>
        <v>68</v>
      </c>
      <c r="D18" s="7">
        <v>8</v>
      </c>
      <c r="E18" s="7">
        <v>16</v>
      </c>
      <c r="F18" s="7">
        <v>11</v>
      </c>
      <c r="G18" s="7">
        <v>11</v>
      </c>
      <c r="H18" s="7">
        <v>4</v>
      </c>
      <c r="I18" s="7">
        <v>17</v>
      </c>
      <c r="J18" s="7">
        <v>1</v>
      </c>
      <c r="K18" s="7">
        <v>0</v>
      </c>
    </row>
    <row r="19" spans="2:11" ht="15" customHeight="1" x14ac:dyDescent="0.25">
      <c r="B19" s="8" t="s">
        <v>18</v>
      </c>
      <c r="C19" s="7">
        <f>SUM(D19:K19)</f>
        <v>72</v>
      </c>
      <c r="D19" s="7">
        <v>8</v>
      </c>
      <c r="E19" s="7">
        <v>12</v>
      </c>
      <c r="F19" s="7">
        <v>18</v>
      </c>
      <c r="G19" s="7">
        <v>16</v>
      </c>
      <c r="H19" s="7">
        <v>8</v>
      </c>
      <c r="I19" s="7">
        <v>9</v>
      </c>
      <c r="J19" s="7">
        <v>0</v>
      </c>
      <c r="K19" s="7">
        <v>1</v>
      </c>
    </row>
    <row r="20" spans="2:11" ht="15" customHeight="1" x14ac:dyDescent="0.25">
      <c r="B20" s="8" t="s">
        <v>17</v>
      </c>
      <c r="C20" s="7">
        <f>SUM(D20:K20)</f>
        <v>113</v>
      </c>
      <c r="D20" s="7">
        <v>5</v>
      </c>
      <c r="E20" s="7">
        <v>14</v>
      </c>
      <c r="F20" s="7">
        <v>4</v>
      </c>
      <c r="G20" s="7">
        <v>0</v>
      </c>
      <c r="H20" s="7">
        <v>42</v>
      </c>
      <c r="I20" s="7">
        <v>21</v>
      </c>
      <c r="J20" s="7">
        <v>19</v>
      </c>
      <c r="K20" s="7">
        <v>8</v>
      </c>
    </row>
    <row r="21" spans="2:11" ht="15" customHeight="1" x14ac:dyDescent="0.25">
      <c r="B21" s="8" t="s">
        <v>16</v>
      </c>
      <c r="C21" s="7">
        <f>SUM(D21:K21)</f>
        <v>33</v>
      </c>
      <c r="D21" s="7">
        <v>4</v>
      </c>
      <c r="E21" s="7">
        <v>8</v>
      </c>
      <c r="F21" s="7">
        <v>2</v>
      </c>
      <c r="G21" s="7">
        <v>2</v>
      </c>
      <c r="H21" s="7">
        <v>2</v>
      </c>
      <c r="I21" s="7">
        <v>14</v>
      </c>
      <c r="J21" s="7">
        <v>0</v>
      </c>
      <c r="K21" s="7">
        <v>1</v>
      </c>
    </row>
    <row r="22" spans="2:11" ht="15" customHeight="1" x14ac:dyDescent="0.25">
      <c r="B22" s="8" t="s">
        <v>15</v>
      </c>
      <c r="C22" s="7">
        <f>SUM(D22:K22)</f>
        <v>389</v>
      </c>
      <c r="D22" s="7">
        <v>45</v>
      </c>
      <c r="E22" s="7">
        <v>97</v>
      </c>
      <c r="F22" s="7">
        <v>16</v>
      </c>
      <c r="G22" s="7">
        <v>6</v>
      </c>
      <c r="H22" s="7">
        <v>119</v>
      </c>
      <c r="I22" s="7">
        <v>78</v>
      </c>
      <c r="J22" s="7">
        <v>15</v>
      </c>
      <c r="K22" s="7">
        <v>13</v>
      </c>
    </row>
    <row r="23" spans="2:11" ht="15" customHeight="1" x14ac:dyDescent="0.25">
      <c r="B23" s="8" t="s">
        <v>14</v>
      </c>
      <c r="C23" s="7">
        <f>SUM(D23:K23)</f>
        <v>121</v>
      </c>
      <c r="D23" s="7">
        <v>13</v>
      </c>
      <c r="E23" s="7">
        <v>17</v>
      </c>
      <c r="F23" s="7">
        <v>3</v>
      </c>
      <c r="G23" s="7">
        <v>1</v>
      </c>
      <c r="H23" s="7">
        <v>36</v>
      </c>
      <c r="I23" s="7">
        <v>26</v>
      </c>
      <c r="J23" s="7">
        <v>12</v>
      </c>
      <c r="K23" s="7">
        <v>13</v>
      </c>
    </row>
    <row r="24" spans="2:11" ht="15" customHeight="1" x14ac:dyDescent="0.25">
      <c r="B24" s="8" t="s">
        <v>13</v>
      </c>
      <c r="C24" s="7">
        <f>SUM(D24:K24)</f>
        <v>121</v>
      </c>
      <c r="D24" s="7">
        <v>13</v>
      </c>
      <c r="E24" s="7">
        <v>25</v>
      </c>
      <c r="F24" s="7">
        <v>20</v>
      </c>
      <c r="G24" s="7">
        <v>6</v>
      </c>
      <c r="H24" s="7">
        <v>36</v>
      </c>
      <c r="I24" s="7">
        <v>15</v>
      </c>
      <c r="J24" s="7">
        <v>4</v>
      </c>
      <c r="K24" s="7">
        <v>2</v>
      </c>
    </row>
    <row r="25" spans="2:11" ht="15" customHeight="1" x14ac:dyDescent="0.25">
      <c r="B25" s="8" t="s">
        <v>12</v>
      </c>
      <c r="C25" s="7">
        <f>SUM(D25:K25)</f>
        <v>189</v>
      </c>
      <c r="D25" s="7">
        <v>19</v>
      </c>
      <c r="E25" s="7">
        <v>32</v>
      </c>
      <c r="F25" s="7">
        <v>1</v>
      </c>
      <c r="G25" s="7">
        <v>1</v>
      </c>
      <c r="H25" s="7">
        <v>55</v>
      </c>
      <c r="I25" s="7">
        <v>50</v>
      </c>
      <c r="J25" s="7">
        <v>18</v>
      </c>
      <c r="K25" s="7">
        <v>13</v>
      </c>
    </row>
    <row r="26" spans="2:11" ht="15" customHeight="1" x14ac:dyDescent="0.25">
      <c r="B26" s="8" t="s">
        <v>11</v>
      </c>
      <c r="C26" s="7">
        <f>SUM(D26:K26)</f>
        <v>273</v>
      </c>
      <c r="D26" s="7">
        <v>24</v>
      </c>
      <c r="E26" s="7">
        <v>86</v>
      </c>
      <c r="F26" s="7">
        <v>22</v>
      </c>
      <c r="G26" s="7">
        <v>36</v>
      </c>
      <c r="H26" s="7">
        <v>45</v>
      </c>
      <c r="I26" s="7">
        <v>50</v>
      </c>
      <c r="J26" s="7">
        <v>4</v>
      </c>
      <c r="K26" s="7">
        <v>6</v>
      </c>
    </row>
    <row r="27" spans="2:11" ht="15" customHeight="1" x14ac:dyDescent="0.25">
      <c r="B27" s="8" t="s">
        <v>10</v>
      </c>
      <c r="C27" s="7">
        <f>SUM(D27:K27)</f>
        <v>161</v>
      </c>
      <c r="D27" s="7">
        <v>8</v>
      </c>
      <c r="E27" s="7">
        <v>56</v>
      </c>
      <c r="F27" s="7">
        <v>12</v>
      </c>
      <c r="G27" s="7">
        <v>28</v>
      </c>
      <c r="H27" s="7">
        <v>12</v>
      </c>
      <c r="I27" s="7">
        <v>39</v>
      </c>
      <c r="J27" s="7">
        <v>4</v>
      </c>
      <c r="K27" s="7">
        <v>2</v>
      </c>
    </row>
    <row r="28" spans="2:11" ht="15" customHeight="1" x14ac:dyDescent="0.25">
      <c r="B28" s="8" t="s">
        <v>9</v>
      </c>
      <c r="C28" s="7">
        <f>SUM(D28:K28)</f>
        <v>284</v>
      </c>
      <c r="D28" s="7">
        <v>30</v>
      </c>
      <c r="E28" s="7">
        <v>36</v>
      </c>
      <c r="F28" s="7">
        <v>8</v>
      </c>
      <c r="G28" s="7">
        <v>4</v>
      </c>
      <c r="H28" s="7">
        <v>90</v>
      </c>
      <c r="I28" s="7">
        <v>72</v>
      </c>
      <c r="J28" s="7">
        <v>31</v>
      </c>
      <c r="K28" s="7">
        <v>13</v>
      </c>
    </row>
    <row r="29" spans="2:11" ht="15" customHeight="1" x14ac:dyDescent="0.25">
      <c r="B29" s="8" t="s">
        <v>8</v>
      </c>
      <c r="C29" s="7">
        <f>SUM(D29:K29)</f>
        <v>142</v>
      </c>
      <c r="D29" s="7">
        <v>18</v>
      </c>
      <c r="E29" s="7">
        <v>12</v>
      </c>
      <c r="F29" s="7">
        <v>5</v>
      </c>
      <c r="G29" s="7">
        <v>4</v>
      </c>
      <c r="H29" s="7">
        <v>36</v>
      </c>
      <c r="I29" s="7">
        <v>48</v>
      </c>
      <c r="J29" s="7">
        <v>14</v>
      </c>
      <c r="K29" s="7">
        <v>5</v>
      </c>
    </row>
    <row r="30" spans="2:11" ht="15" customHeight="1" x14ac:dyDescent="0.25">
      <c r="B30" s="8" t="s">
        <v>7</v>
      </c>
      <c r="C30" s="7">
        <f>SUM(D30:K30)</f>
        <v>52</v>
      </c>
      <c r="D30" s="7">
        <v>5</v>
      </c>
      <c r="E30" s="7">
        <v>17</v>
      </c>
      <c r="F30" s="7">
        <v>9</v>
      </c>
      <c r="G30" s="7">
        <v>0</v>
      </c>
      <c r="H30" s="7">
        <v>9</v>
      </c>
      <c r="I30" s="7">
        <v>9</v>
      </c>
      <c r="J30" s="7">
        <v>3</v>
      </c>
      <c r="K30" s="7">
        <v>0</v>
      </c>
    </row>
    <row r="31" spans="2:11" ht="15" customHeight="1" x14ac:dyDescent="0.25">
      <c r="B31" s="8" t="s">
        <v>6</v>
      </c>
      <c r="C31" s="7">
        <f>SUM(D31:K31)</f>
        <v>146</v>
      </c>
      <c r="D31" s="7">
        <v>18</v>
      </c>
      <c r="E31" s="7">
        <v>8</v>
      </c>
      <c r="F31" s="7">
        <v>13</v>
      </c>
      <c r="G31" s="7">
        <v>1</v>
      </c>
      <c r="H31" s="7">
        <v>51</v>
      </c>
      <c r="I31" s="7">
        <v>30</v>
      </c>
      <c r="J31" s="7">
        <v>20</v>
      </c>
      <c r="K31" s="7">
        <v>5</v>
      </c>
    </row>
    <row r="32" spans="2:11" ht="15" customHeight="1" x14ac:dyDescent="0.25">
      <c r="B32" s="8" t="s">
        <v>5</v>
      </c>
      <c r="C32" s="7">
        <f>SUM(D32:K32)</f>
        <v>90</v>
      </c>
      <c r="D32" s="7">
        <v>13</v>
      </c>
      <c r="E32" s="7">
        <v>17</v>
      </c>
      <c r="F32" s="7">
        <v>0</v>
      </c>
      <c r="G32" s="7">
        <v>3</v>
      </c>
      <c r="H32" s="7">
        <v>27</v>
      </c>
      <c r="I32" s="7">
        <v>25</v>
      </c>
      <c r="J32" s="7">
        <v>3</v>
      </c>
      <c r="K32" s="7">
        <v>2</v>
      </c>
    </row>
    <row r="33" spans="2:11" ht="15" customHeight="1" x14ac:dyDescent="0.25">
      <c r="B33" s="8" t="s">
        <v>4</v>
      </c>
      <c r="C33" s="7">
        <f>SUM(D33:K33)</f>
        <v>239</v>
      </c>
      <c r="D33" s="7">
        <v>21</v>
      </c>
      <c r="E33" s="7">
        <v>40</v>
      </c>
      <c r="F33" s="7">
        <v>15</v>
      </c>
      <c r="G33" s="7">
        <v>21</v>
      </c>
      <c r="H33" s="7">
        <v>63</v>
      </c>
      <c r="I33" s="7">
        <v>70</v>
      </c>
      <c r="J33" s="7">
        <v>7</v>
      </c>
      <c r="K33" s="7">
        <v>2</v>
      </c>
    </row>
    <row r="34" spans="2:11" ht="15" customHeight="1" x14ac:dyDescent="0.25">
      <c r="B34" s="6" t="s">
        <v>3</v>
      </c>
      <c r="C34" s="5">
        <f>SUM(D34:K34)</f>
        <v>229</v>
      </c>
      <c r="D34" s="5">
        <v>27</v>
      </c>
      <c r="E34" s="5">
        <v>26</v>
      </c>
      <c r="F34" s="5">
        <v>7</v>
      </c>
      <c r="G34" s="5">
        <v>4</v>
      </c>
      <c r="H34" s="5">
        <v>77</v>
      </c>
      <c r="I34" s="5">
        <v>59</v>
      </c>
      <c r="J34" s="5">
        <v>14</v>
      </c>
      <c r="K34" s="5">
        <v>15</v>
      </c>
    </row>
    <row r="36" spans="2:11" x14ac:dyDescent="0.25">
      <c r="B36" s="4" t="s">
        <v>2</v>
      </c>
      <c r="C36" s="4"/>
    </row>
    <row r="37" spans="2:11" x14ac:dyDescent="0.25">
      <c r="B37" s="2" t="s">
        <v>1</v>
      </c>
      <c r="C37" s="3"/>
    </row>
    <row r="38" spans="2:11" x14ac:dyDescent="0.25">
      <c r="B38" s="2"/>
      <c r="C38" s="1"/>
    </row>
    <row r="39" spans="2:11" x14ac:dyDescent="0.25">
      <c r="B39" s="1" t="s">
        <v>0</v>
      </c>
    </row>
  </sheetData>
  <mergeCells count="10">
    <mergeCell ref="D6:E6"/>
    <mergeCell ref="F6:G6"/>
    <mergeCell ref="H6:I6"/>
    <mergeCell ref="J6:K6"/>
    <mergeCell ref="B4:B5"/>
    <mergeCell ref="C4:C5"/>
    <mergeCell ref="D4:E4"/>
    <mergeCell ref="F4:G4"/>
    <mergeCell ref="H4:I4"/>
    <mergeCell ref="J4:K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A3" sqref="A3"/>
    </sheetView>
  </sheetViews>
  <sheetFormatPr baseColWidth="10" defaultRowHeight="15" x14ac:dyDescent="0.25"/>
  <cols>
    <col min="1" max="1" width="5.140625" customWidth="1"/>
    <col min="2" max="2" width="19.7109375" customWidth="1"/>
    <col min="3" max="3" width="14.85546875" customWidth="1"/>
    <col min="4" max="4" width="15.42578125" customWidth="1"/>
    <col min="5" max="5" width="14" customWidth="1"/>
    <col min="6" max="6" width="13.28515625" customWidth="1"/>
    <col min="7" max="8" width="13.5703125" customWidth="1"/>
    <col min="9" max="9" width="13.7109375" customWidth="1"/>
    <col min="10" max="10" width="14" customWidth="1"/>
    <col min="11" max="11" width="13.7109375" customWidth="1"/>
  </cols>
  <sheetData>
    <row r="1" spans="2:11" x14ac:dyDescent="0.25">
      <c r="B1" s="17" t="s">
        <v>34</v>
      </c>
      <c r="C1" s="17"/>
    </row>
    <row r="2" spans="2:11" x14ac:dyDescent="0.25">
      <c r="B2" s="16" t="s">
        <v>60</v>
      </c>
      <c r="C2" s="16"/>
    </row>
    <row r="3" spans="2:11" x14ac:dyDescent="0.25">
      <c r="B3" s="28"/>
      <c r="C3" s="28"/>
      <c r="D3" s="28"/>
      <c r="E3" s="28"/>
    </row>
    <row r="4" spans="2:11" ht="24" customHeight="1" x14ac:dyDescent="0.25">
      <c r="B4" s="15"/>
      <c r="C4" s="14" t="s">
        <v>29</v>
      </c>
      <c r="D4" s="15" t="s">
        <v>59</v>
      </c>
      <c r="E4" s="27"/>
      <c r="F4" s="15" t="s">
        <v>58</v>
      </c>
      <c r="G4" s="27"/>
      <c r="H4" s="15" t="s">
        <v>57</v>
      </c>
      <c r="I4" s="27"/>
      <c r="J4" s="15" t="s">
        <v>56</v>
      </c>
      <c r="K4" s="27"/>
    </row>
    <row r="5" spans="2:11" ht="35.25" customHeight="1" x14ac:dyDescent="0.25">
      <c r="B5" s="13"/>
      <c r="C5" s="12"/>
      <c r="D5" s="22" t="s">
        <v>55</v>
      </c>
      <c r="E5" s="22" t="s">
        <v>54</v>
      </c>
      <c r="F5" s="22" t="s">
        <v>55</v>
      </c>
      <c r="G5" s="22" t="s">
        <v>54</v>
      </c>
      <c r="H5" s="22" t="s">
        <v>55</v>
      </c>
      <c r="I5" s="22" t="s">
        <v>54</v>
      </c>
      <c r="J5" s="22" t="s">
        <v>55</v>
      </c>
      <c r="K5" s="22" t="s">
        <v>54</v>
      </c>
    </row>
    <row r="6" spans="2:11" x14ac:dyDescent="0.25">
      <c r="B6" s="11"/>
      <c r="C6" s="11"/>
      <c r="D6" s="21"/>
      <c r="E6" s="21"/>
      <c r="F6" s="21"/>
      <c r="G6" s="21"/>
      <c r="H6" s="21"/>
      <c r="I6" s="21"/>
      <c r="J6" s="21"/>
      <c r="K6" s="21"/>
    </row>
    <row r="7" spans="2:11" ht="15.75" customHeight="1" x14ac:dyDescent="0.25">
      <c r="B7" s="9" t="s">
        <v>29</v>
      </c>
      <c r="C7" s="10">
        <f>+SUM(C9:C34)</f>
        <v>31282</v>
      </c>
      <c r="D7" s="10">
        <f>+SUM(D9:D34)</f>
        <v>1716</v>
      </c>
      <c r="E7" s="10">
        <f>+SUM(E9:E34)</f>
        <v>18219</v>
      </c>
      <c r="F7" s="10">
        <f>+SUM(F9:F34)</f>
        <v>753</v>
      </c>
      <c r="G7" s="10">
        <f>+SUM(G9:G34)</f>
        <v>4456</v>
      </c>
      <c r="H7" s="10">
        <f>+SUM(H9:H34)</f>
        <v>711</v>
      </c>
      <c r="I7" s="10">
        <f>+SUM(I9:I34)</f>
        <v>1316</v>
      </c>
      <c r="J7" s="10">
        <f>+SUM(J9:J34)</f>
        <v>2858</v>
      </c>
      <c r="K7" s="10">
        <f>+SUM(K9:K34)</f>
        <v>1253</v>
      </c>
    </row>
    <row r="8" spans="2:11" ht="15" customHeight="1" x14ac:dyDescent="0.25">
      <c r="B8" s="9"/>
      <c r="C8" s="7"/>
      <c r="D8" s="7"/>
      <c r="E8" s="7"/>
      <c r="F8" s="7"/>
      <c r="G8" s="7"/>
      <c r="H8" s="7"/>
      <c r="I8" s="7"/>
      <c r="J8" s="7"/>
      <c r="K8" s="7"/>
    </row>
    <row r="9" spans="2:11" ht="15" customHeight="1" x14ac:dyDescent="0.25">
      <c r="B9" s="8" t="s">
        <v>28</v>
      </c>
      <c r="C9" s="7">
        <f>SUM(D9:K9)</f>
        <v>460</v>
      </c>
      <c r="D9" s="7">
        <v>16</v>
      </c>
      <c r="E9" s="7">
        <v>266</v>
      </c>
      <c r="F9" s="7">
        <v>6</v>
      </c>
      <c r="G9" s="7">
        <v>58</v>
      </c>
      <c r="H9" s="7">
        <v>3</v>
      </c>
      <c r="I9" s="7">
        <v>7</v>
      </c>
      <c r="J9" s="7">
        <v>97</v>
      </c>
      <c r="K9" s="7">
        <v>7</v>
      </c>
    </row>
    <row r="10" spans="2:11" ht="15" customHeight="1" x14ac:dyDescent="0.25">
      <c r="B10" s="8" t="s">
        <v>27</v>
      </c>
      <c r="C10" s="7">
        <f>SUM(D10:K10)</f>
        <v>370</v>
      </c>
      <c r="D10" s="7">
        <v>73</v>
      </c>
      <c r="E10" s="7">
        <v>222</v>
      </c>
      <c r="F10" s="7">
        <v>23</v>
      </c>
      <c r="G10" s="7">
        <v>10</v>
      </c>
      <c r="H10" s="7">
        <v>1</v>
      </c>
      <c r="I10" s="7">
        <v>17</v>
      </c>
      <c r="J10" s="7">
        <v>24</v>
      </c>
      <c r="K10" s="7">
        <v>0</v>
      </c>
    </row>
    <row r="11" spans="2:11" ht="15" customHeight="1" x14ac:dyDescent="0.25">
      <c r="B11" s="8" t="s">
        <v>26</v>
      </c>
      <c r="C11" s="7">
        <f>SUM(D11:K11)</f>
        <v>684</v>
      </c>
      <c r="D11" s="7">
        <v>18</v>
      </c>
      <c r="E11" s="7">
        <v>542</v>
      </c>
      <c r="F11" s="7">
        <v>13</v>
      </c>
      <c r="G11" s="7">
        <v>20</v>
      </c>
      <c r="H11" s="7">
        <v>28</v>
      </c>
      <c r="I11" s="7">
        <v>32</v>
      </c>
      <c r="J11" s="7">
        <v>31</v>
      </c>
      <c r="K11" s="7">
        <v>0</v>
      </c>
    </row>
    <row r="12" spans="2:11" ht="15" customHeight="1" x14ac:dyDescent="0.25">
      <c r="B12" s="8" t="s">
        <v>25</v>
      </c>
      <c r="C12" s="7">
        <f>SUM(D12:K12)</f>
        <v>680</v>
      </c>
      <c r="D12" s="7">
        <v>33</v>
      </c>
      <c r="E12" s="7">
        <v>282</v>
      </c>
      <c r="F12" s="7">
        <v>0</v>
      </c>
      <c r="G12" s="7">
        <v>21</v>
      </c>
      <c r="H12" s="7">
        <v>12</v>
      </c>
      <c r="I12" s="7">
        <v>18</v>
      </c>
      <c r="J12" s="7">
        <v>298</v>
      </c>
      <c r="K12" s="7">
        <v>16</v>
      </c>
    </row>
    <row r="13" spans="2:11" ht="15" customHeight="1" x14ac:dyDescent="0.25">
      <c r="B13" s="8" t="s">
        <v>24</v>
      </c>
      <c r="C13" s="7">
        <f>SUM(D13:K13)</f>
        <v>1910</v>
      </c>
      <c r="D13" s="7">
        <v>60</v>
      </c>
      <c r="E13" s="7">
        <v>1508</v>
      </c>
      <c r="F13" s="7">
        <v>44</v>
      </c>
      <c r="G13" s="7">
        <v>194</v>
      </c>
      <c r="H13" s="7">
        <v>21</v>
      </c>
      <c r="I13" s="7">
        <v>16</v>
      </c>
      <c r="J13" s="7">
        <v>62</v>
      </c>
      <c r="K13" s="7">
        <v>5</v>
      </c>
    </row>
    <row r="14" spans="2:11" ht="15" customHeight="1" x14ac:dyDescent="0.25">
      <c r="B14" s="8" t="s">
        <v>23</v>
      </c>
      <c r="C14" s="7">
        <f>SUM(D14:K14)</f>
        <v>1872</v>
      </c>
      <c r="D14" s="7">
        <v>62</v>
      </c>
      <c r="E14" s="7">
        <v>917</v>
      </c>
      <c r="F14" s="7">
        <v>33</v>
      </c>
      <c r="G14" s="7">
        <v>609</v>
      </c>
      <c r="H14" s="7">
        <v>19</v>
      </c>
      <c r="I14" s="7">
        <v>84</v>
      </c>
      <c r="J14" s="7">
        <v>60</v>
      </c>
      <c r="K14" s="7">
        <v>88</v>
      </c>
    </row>
    <row r="15" spans="2:11" ht="15" customHeight="1" x14ac:dyDescent="0.25">
      <c r="B15" s="8" t="s">
        <v>22</v>
      </c>
      <c r="C15" s="7">
        <f>SUM(D15:K15)</f>
        <v>711</v>
      </c>
      <c r="D15" s="7">
        <v>165</v>
      </c>
      <c r="E15" s="7">
        <v>426</v>
      </c>
      <c r="F15" s="7">
        <v>1</v>
      </c>
      <c r="G15" s="7">
        <v>8</v>
      </c>
      <c r="H15" s="7">
        <v>7</v>
      </c>
      <c r="I15" s="7">
        <v>14</v>
      </c>
      <c r="J15" s="7">
        <v>89</v>
      </c>
      <c r="K15" s="7">
        <v>1</v>
      </c>
    </row>
    <row r="16" spans="2:11" ht="15" customHeight="1" x14ac:dyDescent="0.25">
      <c r="B16" s="8" t="s">
        <v>21</v>
      </c>
      <c r="C16" s="7">
        <f>SUM(D16:K16)</f>
        <v>2392</v>
      </c>
      <c r="D16" s="7">
        <v>184</v>
      </c>
      <c r="E16" s="7">
        <v>1674</v>
      </c>
      <c r="F16" s="7">
        <v>25</v>
      </c>
      <c r="G16" s="7">
        <v>224</v>
      </c>
      <c r="H16" s="7">
        <v>11</v>
      </c>
      <c r="I16" s="7">
        <v>228</v>
      </c>
      <c r="J16" s="7">
        <v>27</v>
      </c>
      <c r="K16" s="7">
        <v>19</v>
      </c>
    </row>
    <row r="17" spans="2:11" ht="15" customHeight="1" x14ac:dyDescent="0.25">
      <c r="B17" s="8" t="s">
        <v>20</v>
      </c>
      <c r="C17" s="7">
        <f>SUM(D17:K17)</f>
        <v>1921</v>
      </c>
      <c r="D17" s="7">
        <v>131</v>
      </c>
      <c r="E17" s="7">
        <v>1322</v>
      </c>
      <c r="F17" s="7">
        <v>60</v>
      </c>
      <c r="G17" s="7">
        <v>228</v>
      </c>
      <c r="H17" s="7">
        <v>41</v>
      </c>
      <c r="I17" s="7">
        <v>22</v>
      </c>
      <c r="J17" s="7">
        <v>99</v>
      </c>
      <c r="K17" s="7">
        <v>18</v>
      </c>
    </row>
    <row r="18" spans="2:11" ht="15" customHeight="1" x14ac:dyDescent="0.25">
      <c r="B18" s="8" t="s">
        <v>19</v>
      </c>
      <c r="C18" s="7">
        <f>SUM(D18:K18)</f>
        <v>253</v>
      </c>
      <c r="D18" s="7">
        <v>5</v>
      </c>
      <c r="E18" s="7">
        <v>21</v>
      </c>
      <c r="F18" s="7">
        <v>0</v>
      </c>
      <c r="G18" s="7">
        <v>6</v>
      </c>
      <c r="H18" s="7">
        <v>6</v>
      </c>
      <c r="I18" s="7">
        <v>2</v>
      </c>
      <c r="J18" s="7">
        <v>210</v>
      </c>
      <c r="K18" s="7">
        <v>3</v>
      </c>
    </row>
    <row r="19" spans="2:11" ht="15" customHeight="1" x14ac:dyDescent="0.25">
      <c r="B19" s="8" t="s">
        <v>18</v>
      </c>
      <c r="C19" s="7">
        <f>SUM(D19:K19)</f>
        <v>293</v>
      </c>
      <c r="D19" s="7">
        <v>4</v>
      </c>
      <c r="E19" s="7">
        <v>22</v>
      </c>
      <c r="F19" s="7">
        <v>5</v>
      </c>
      <c r="G19" s="7">
        <v>15</v>
      </c>
      <c r="H19" s="7">
        <v>72</v>
      </c>
      <c r="I19" s="7">
        <v>3</v>
      </c>
      <c r="J19" s="7">
        <v>172</v>
      </c>
      <c r="K19" s="7">
        <v>0</v>
      </c>
    </row>
    <row r="20" spans="2:11" ht="15" customHeight="1" x14ac:dyDescent="0.25">
      <c r="B20" s="8" t="s">
        <v>17</v>
      </c>
      <c r="C20" s="7">
        <f>SUM(D20:K20)</f>
        <v>1330</v>
      </c>
      <c r="D20" s="7">
        <v>71</v>
      </c>
      <c r="E20" s="7">
        <v>998</v>
      </c>
      <c r="F20" s="7">
        <v>12</v>
      </c>
      <c r="G20" s="7">
        <v>171</v>
      </c>
      <c r="H20" s="7">
        <v>21</v>
      </c>
      <c r="I20" s="7">
        <v>14</v>
      </c>
      <c r="J20" s="7">
        <v>40</v>
      </c>
      <c r="K20" s="7">
        <v>3</v>
      </c>
    </row>
    <row r="21" spans="2:11" ht="15" customHeight="1" x14ac:dyDescent="0.25">
      <c r="B21" s="8" t="s">
        <v>16</v>
      </c>
      <c r="C21" s="7">
        <f>SUM(D21:K21)</f>
        <v>232</v>
      </c>
      <c r="D21" s="7">
        <v>5</v>
      </c>
      <c r="E21" s="7">
        <v>144</v>
      </c>
      <c r="F21" s="7">
        <v>7</v>
      </c>
      <c r="G21" s="7">
        <v>10</v>
      </c>
      <c r="H21" s="7">
        <v>1</v>
      </c>
      <c r="I21" s="7">
        <v>2</v>
      </c>
      <c r="J21" s="7">
        <v>60</v>
      </c>
      <c r="K21" s="7">
        <v>3</v>
      </c>
    </row>
    <row r="22" spans="2:11" ht="15" customHeight="1" x14ac:dyDescent="0.25">
      <c r="B22" s="8" t="s">
        <v>15</v>
      </c>
      <c r="C22" s="7">
        <f>SUM(D22:K22)</f>
        <v>3460</v>
      </c>
      <c r="D22" s="7">
        <v>215</v>
      </c>
      <c r="E22" s="7">
        <v>2077</v>
      </c>
      <c r="F22" s="7">
        <v>122</v>
      </c>
      <c r="G22" s="7">
        <v>380</v>
      </c>
      <c r="H22" s="7">
        <v>65</v>
      </c>
      <c r="I22" s="7">
        <v>68</v>
      </c>
      <c r="J22" s="7">
        <v>150</v>
      </c>
      <c r="K22" s="7">
        <v>383</v>
      </c>
    </row>
    <row r="23" spans="2:11" ht="15" customHeight="1" x14ac:dyDescent="0.25">
      <c r="B23" s="8" t="s">
        <v>14</v>
      </c>
      <c r="C23" s="7">
        <f>SUM(D23:K23)</f>
        <v>1117</v>
      </c>
      <c r="D23" s="7">
        <v>65</v>
      </c>
      <c r="E23" s="7">
        <v>643</v>
      </c>
      <c r="F23" s="7">
        <v>27</v>
      </c>
      <c r="G23" s="7">
        <v>219</v>
      </c>
      <c r="H23" s="7">
        <v>51</v>
      </c>
      <c r="I23" s="7">
        <v>42</v>
      </c>
      <c r="J23" s="7">
        <v>61</v>
      </c>
      <c r="K23" s="7">
        <v>9</v>
      </c>
    </row>
    <row r="24" spans="2:11" ht="15" customHeight="1" x14ac:dyDescent="0.25">
      <c r="B24" s="8" t="s">
        <v>13</v>
      </c>
      <c r="C24" s="7">
        <f>SUM(D24:K24)</f>
        <v>593</v>
      </c>
      <c r="D24" s="7">
        <v>32</v>
      </c>
      <c r="E24" s="7">
        <v>273</v>
      </c>
      <c r="F24" s="7">
        <v>1</v>
      </c>
      <c r="G24" s="7">
        <v>24</v>
      </c>
      <c r="H24" s="7">
        <v>7</v>
      </c>
      <c r="I24" s="7">
        <v>7</v>
      </c>
      <c r="J24" s="7">
        <v>243</v>
      </c>
      <c r="K24" s="7">
        <v>6</v>
      </c>
    </row>
    <row r="25" spans="2:11" ht="15" customHeight="1" x14ac:dyDescent="0.25">
      <c r="B25" s="8" t="s">
        <v>12</v>
      </c>
      <c r="C25" s="7">
        <f>SUM(D25:K25)</f>
        <v>1403</v>
      </c>
      <c r="D25" s="7">
        <v>44</v>
      </c>
      <c r="E25" s="7">
        <v>821</v>
      </c>
      <c r="F25" s="7">
        <v>27</v>
      </c>
      <c r="G25" s="7">
        <v>211</v>
      </c>
      <c r="H25" s="7">
        <v>79</v>
      </c>
      <c r="I25" s="7">
        <v>57</v>
      </c>
      <c r="J25" s="7">
        <v>124</v>
      </c>
      <c r="K25" s="7">
        <v>40</v>
      </c>
    </row>
    <row r="26" spans="2:11" ht="15" customHeight="1" x14ac:dyDescent="0.25">
      <c r="B26" s="8" t="s">
        <v>11</v>
      </c>
      <c r="C26" s="7">
        <f>SUM(D26:K26)</f>
        <v>393</v>
      </c>
      <c r="D26" s="7">
        <v>19</v>
      </c>
      <c r="E26" s="7">
        <v>151</v>
      </c>
      <c r="F26" s="7">
        <v>6</v>
      </c>
      <c r="G26" s="7">
        <v>16</v>
      </c>
      <c r="H26" s="7">
        <v>9</v>
      </c>
      <c r="I26" s="7">
        <v>2</v>
      </c>
      <c r="J26" s="7">
        <v>185</v>
      </c>
      <c r="K26" s="7">
        <v>5</v>
      </c>
    </row>
    <row r="27" spans="2:11" ht="15" customHeight="1" x14ac:dyDescent="0.25">
      <c r="B27" s="8" t="s">
        <v>10</v>
      </c>
      <c r="C27" s="7">
        <f>SUM(D27:K27)</f>
        <v>336</v>
      </c>
      <c r="D27" s="7">
        <v>15</v>
      </c>
      <c r="E27" s="7">
        <v>235</v>
      </c>
      <c r="F27" s="7">
        <v>3</v>
      </c>
      <c r="G27" s="7">
        <v>8</v>
      </c>
      <c r="H27" s="7">
        <v>8</v>
      </c>
      <c r="I27" s="7">
        <v>5</v>
      </c>
      <c r="J27" s="7">
        <v>55</v>
      </c>
      <c r="K27" s="7">
        <v>7</v>
      </c>
    </row>
    <row r="28" spans="2:11" ht="15" customHeight="1" x14ac:dyDescent="0.25">
      <c r="B28" s="8" t="s">
        <v>9</v>
      </c>
      <c r="C28" s="7">
        <f>SUM(D28:K28)</f>
        <v>5236</v>
      </c>
      <c r="D28" s="7">
        <v>214</v>
      </c>
      <c r="E28" s="7">
        <v>1944</v>
      </c>
      <c r="F28" s="7">
        <v>173</v>
      </c>
      <c r="G28" s="7">
        <v>1393</v>
      </c>
      <c r="H28" s="7">
        <v>132</v>
      </c>
      <c r="I28" s="7">
        <v>532</v>
      </c>
      <c r="J28" s="7">
        <v>270</v>
      </c>
      <c r="K28" s="7">
        <v>578</v>
      </c>
    </row>
    <row r="29" spans="2:11" ht="15" customHeight="1" x14ac:dyDescent="0.25">
      <c r="B29" s="8" t="s">
        <v>8</v>
      </c>
      <c r="C29" s="7">
        <f>SUM(D29:K29)</f>
        <v>500</v>
      </c>
      <c r="D29" s="7">
        <v>30</v>
      </c>
      <c r="E29" s="7">
        <v>355</v>
      </c>
      <c r="F29" s="7">
        <v>17</v>
      </c>
      <c r="G29" s="7">
        <v>37</v>
      </c>
      <c r="H29" s="7">
        <v>11</v>
      </c>
      <c r="I29" s="7">
        <v>19</v>
      </c>
      <c r="J29" s="7">
        <v>27</v>
      </c>
      <c r="K29" s="7">
        <v>4</v>
      </c>
    </row>
    <row r="30" spans="2:11" ht="15" customHeight="1" x14ac:dyDescent="0.25">
      <c r="B30" s="8" t="s">
        <v>7</v>
      </c>
      <c r="C30" s="7">
        <f>SUM(D30:K30)</f>
        <v>226</v>
      </c>
      <c r="D30" s="7">
        <v>9</v>
      </c>
      <c r="E30" s="7">
        <v>105</v>
      </c>
      <c r="F30" s="7">
        <v>5</v>
      </c>
      <c r="G30" s="7">
        <v>4</v>
      </c>
      <c r="H30" s="7">
        <v>2</v>
      </c>
      <c r="I30" s="7">
        <v>5</v>
      </c>
      <c r="J30" s="7">
        <v>90</v>
      </c>
      <c r="K30" s="7">
        <v>6</v>
      </c>
    </row>
    <row r="31" spans="2:11" ht="15" customHeight="1" x14ac:dyDescent="0.25">
      <c r="B31" s="8" t="s">
        <v>6</v>
      </c>
      <c r="C31" s="7">
        <f>SUM(D31:K31)</f>
        <v>1152</v>
      </c>
      <c r="D31" s="7">
        <v>80</v>
      </c>
      <c r="E31" s="7">
        <v>697</v>
      </c>
      <c r="F31" s="7">
        <v>72</v>
      </c>
      <c r="G31" s="7">
        <v>211</v>
      </c>
      <c r="H31" s="7">
        <v>14</v>
      </c>
      <c r="I31" s="7">
        <v>29</v>
      </c>
      <c r="J31" s="7">
        <v>43</v>
      </c>
      <c r="K31" s="7">
        <v>6</v>
      </c>
    </row>
    <row r="32" spans="2:11" ht="15" customHeight="1" x14ac:dyDescent="0.25">
      <c r="B32" s="8" t="s">
        <v>5</v>
      </c>
      <c r="C32" s="7">
        <f>SUM(D32:K32)</f>
        <v>908</v>
      </c>
      <c r="D32" s="7">
        <v>31</v>
      </c>
      <c r="E32" s="7">
        <v>797</v>
      </c>
      <c r="F32" s="7">
        <v>5</v>
      </c>
      <c r="G32" s="7">
        <v>23</v>
      </c>
      <c r="H32" s="7">
        <v>16</v>
      </c>
      <c r="I32" s="7">
        <v>4</v>
      </c>
      <c r="J32" s="7">
        <v>27</v>
      </c>
      <c r="K32" s="7">
        <v>5</v>
      </c>
    </row>
    <row r="33" spans="2:11" ht="15" customHeight="1" x14ac:dyDescent="0.25">
      <c r="B33" s="8" t="s">
        <v>4</v>
      </c>
      <c r="C33" s="7">
        <f>SUM(D33:K33)</f>
        <v>556</v>
      </c>
      <c r="D33" s="7">
        <v>26</v>
      </c>
      <c r="E33" s="7">
        <v>252</v>
      </c>
      <c r="F33" s="7">
        <v>21</v>
      </c>
      <c r="G33" s="7">
        <v>13</v>
      </c>
      <c r="H33" s="7">
        <v>21</v>
      </c>
      <c r="I33" s="7">
        <v>8</v>
      </c>
      <c r="J33" s="7">
        <v>200</v>
      </c>
      <c r="K33" s="7">
        <v>15</v>
      </c>
    </row>
    <row r="34" spans="2:11" ht="15" customHeight="1" x14ac:dyDescent="0.25">
      <c r="B34" s="6" t="s">
        <v>3</v>
      </c>
      <c r="C34" s="5">
        <f>SUM(D34:K34)</f>
        <v>2294</v>
      </c>
      <c r="D34" s="5">
        <v>109</v>
      </c>
      <c r="E34" s="5">
        <v>1525</v>
      </c>
      <c r="F34" s="5">
        <v>45</v>
      </c>
      <c r="G34" s="5">
        <v>343</v>
      </c>
      <c r="H34" s="5">
        <v>53</v>
      </c>
      <c r="I34" s="5">
        <v>79</v>
      </c>
      <c r="J34" s="5">
        <v>114</v>
      </c>
      <c r="K34" s="5">
        <v>26</v>
      </c>
    </row>
    <row r="36" spans="2:11" x14ac:dyDescent="0.25">
      <c r="B36" s="4" t="s">
        <v>2</v>
      </c>
      <c r="C36" s="4"/>
    </row>
    <row r="37" spans="2:11" x14ac:dyDescent="0.25">
      <c r="B37" s="2" t="s">
        <v>1</v>
      </c>
      <c r="C37" s="3"/>
    </row>
    <row r="38" spans="2:11" x14ac:dyDescent="0.25">
      <c r="B38" s="2"/>
      <c r="C38" s="1"/>
    </row>
    <row r="39" spans="2:11" x14ac:dyDescent="0.25">
      <c r="B39" s="1" t="s">
        <v>0</v>
      </c>
    </row>
  </sheetData>
  <mergeCells count="10">
    <mergeCell ref="D6:E6"/>
    <mergeCell ref="F6:G6"/>
    <mergeCell ref="H6:I6"/>
    <mergeCell ref="J6:K6"/>
    <mergeCell ref="B4:B5"/>
    <mergeCell ref="C4:C5"/>
    <mergeCell ref="D4:E4"/>
    <mergeCell ref="F4:G4"/>
    <mergeCell ref="H4:I4"/>
    <mergeCell ref="J4:K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0"/>
  <sheetViews>
    <sheetView workbookViewId="0">
      <selection activeCell="A3" sqref="A3"/>
    </sheetView>
  </sheetViews>
  <sheetFormatPr baseColWidth="10" defaultRowHeight="15" x14ac:dyDescent="0.25"/>
  <cols>
    <col min="1" max="1" width="4.28515625" customWidth="1"/>
    <col min="2" max="2" width="19.7109375" customWidth="1"/>
    <col min="3" max="3" width="14.85546875" customWidth="1"/>
    <col min="4" max="4" width="15.42578125" customWidth="1"/>
    <col min="5" max="5" width="14" customWidth="1"/>
    <col min="6" max="6" width="12.5703125" customWidth="1"/>
    <col min="7" max="8" width="13.5703125" customWidth="1"/>
    <col min="9" max="9" width="13.7109375" customWidth="1"/>
    <col min="10" max="10" width="14" customWidth="1"/>
    <col min="11" max="11" width="13.7109375" customWidth="1"/>
  </cols>
  <sheetData>
    <row r="1" spans="2:35" x14ac:dyDescent="0.25">
      <c r="B1" s="17" t="s">
        <v>34</v>
      </c>
      <c r="C1" s="17"/>
    </row>
    <row r="2" spans="2:35" x14ac:dyDescent="0.25">
      <c r="B2" s="16" t="s">
        <v>69</v>
      </c>
      <c r="C2" s="16"/>
    </row>
    <row r="3" spans="2:35" x14ac:dyDescent="0.25">
      <c r="B3" s="28"/>
      <c r="C3" s="28"/>
      <c r="D3" s="28"/>
      <c r="E3" s="28"/>
    </row>
    <row r="4" spans="2:35" ht="24" customHeight="1" x14ac:dyDescent="0.25">
      <c r="B4" s="15"/>
      <c r="C4" s="14" t="s">
        <v>29</v>
      </c>
      <c r="D4" s="15" t="s">
        <v>68</v>
      </c>
      <c r="E4" s="27"/>
      <c r="F4" s="27"/>
      <c r="G4" s="27"/>
      <c r="H4" s="15" t="s">
        <v>67</v>
      </c>
      <c r="I4" s="27"/>
      <c r="J4" s="27"/>
      <c r="K4" s="27"/>
      <c r="L4" s="15" t="s">
        <v>66</v>
      </c>
      <c r="M4" s="27"/>
      <c r="N4" s="27"/>
      <c r="O4" s="27"/>
      <c r="P4" s="15" t="s">
        <v>65</v>
      </c>
      <c r="Q4" s="27"/>
      <c r="R4" s="27"/>
      <c r="S4" s="27"/>
      <c r="T4" s="15" t="s">
        <v>64</v>
      </c>
      <c r="U4" s="27"/>
      <c r="V4" s="27"/>
      <c r="W4" s="27"/>
      <c r="X4" s="15" t="s">
        <v>63</v>
      </c>
      <c r="Y4" s="27"/>
      <c r="Z4" s="27"/>
      <c r="AA4" s="27"/>
      <c r="AB4" s="15" t="s">
        <v>62</v>
      </c>
      <c r="AC4" s="27"/>
      <c r="AD4" s="27"/>
      <c r="AE4" s="27"/>
      <c r="AF4" s="15" t="s">
        <v>61</v>
      </c>
      <c r="AG4" s="27"/>
      <c r="AH4" s="27"/>
      <c r="AI4" s="27"/>
    </row>
    <row r="5" spans="2:35" ht="24" customHeight="1" x14ac:dyDescent="0.25">
      <c r="B5" s="24"/>
      <c r="C5" s="25"/>
      <c r="D5" s="24" t="s">
        <v>55</v>
      </c>
      <c r="E5" s="29"/>
      <c r="F5" s="24" t="s">
        <v>54</v>
      </c>
      <c r="G5" s="29"/>
      <c r="H5" s="24" t="s">
        <v>55</v>
      </c>
      <c r="I5" s="29"/>
      <c r="J5" s="24" t="s">
        <v>54</v>
      </c>
      <c r="K5" s="29"/>
      <c r="L5" s="24" t="s">
        <v>55</v>
      </c>
      <c r="M5" s="29"/>
      <c r="N5" s="24" t="s">
        <v>54</v>
      </c>
      <c r="O5" s="29"/>
      <c r="P5" s="24" t="s">
        <v>55</v>
      </c>
      <c r="Q5" s="29"/>
      <c r="R5" s="24" t="s">
        <v>54</v>
      </c>
      <c r="S5" s="29"/>
      <c r="T5" s="24" t="s">
        <v>55</v>
      </c>
      <c r="U5" s="29"/>
      <c r="V5" s="24" t="s">
        <v>54</v>
      </c>
      <c r="W5" s="29"/>
      <c r="X5" s="24" t="s">
        <v>55</v>
      </c>
      <c r="Y5" s="29"/>
      <c r="Z5" s="24" t="s">
        <v>54</v>
      </c>
      <c r="AA5" s="29"/>
      <c r="AB5" s="24" t="s">
        <v>55</v>
      </c>
      <c r="AC5" s="29"/>
      <c r="AD5" s="24" t="s">
        <v>54</v>
      </c>
      <c r="AE5" s="29"/>
      <c r="AF5" s="24" t="s">
        <v>55</v>
      </c>
      <c r="AG5" s="29"/>
      <c r="AH5" s="24" t="s">
        <v>54</v>
      </c>
      <c r="AI5" s="29"/>
    </row>
    <row r="6" spans="2:35" ht="35.25" customHeight="1" x14ac:dyDescent="0.25">
      <c r="B6" s="13"/>
      <c r="C6" s="12"/>
      <c r="D6" s="22" t="s">
        <v>40</v>
      </c>
      <c r="E6" s="22" t="s">
        <v>39</v>
      </c>
      <c r="F6" s="22" t="s">
        <v>40</v>
      </c>
      <c r="G6" s="22" t="s">
        <v>39</v>
      </c>
      <c r="H6" s="22" t="s">
        <v>40</v>
      </c>
      <c r="I6" s="22" t="s">
        <v>39</v>
      </c>
      <c r="J6" s="22" t="s">
        <v>40</v>
      </c>
      <c r="K6" s="22" t="s">
        <v>39</v>
      </c>
      <c r="L6" s="22" t="s">
        <v>40</v>
      </c>
      <c r="M6" s="22" t="s">
        <v>39</v>
      </c>
      <c r="N6" s="22" t="s">
        <v>40</v>
      </c>
      <c r="O6" s="22" t="s">
        <v>39</v>
      </c>
      <c r="P6" s="22" t="s">
        <v>40</v>
      </c>
      <c r="Q6" s="22" t="s">
        <v>39</v>
      </c>
      <c r="R6" s="22" t="s">
        <v>40</v>
      </c>
      <c r="S6" s="22" t="s">
        <v>39</v>
      </c>
      <c r="T6" s="22" t="s">
        <v>40</v>
      </c>
      <c r="U6" s="22" t="s">
        <v>39</v>
      </c>
      <c r="V6" s="22" t="s">
        <v>40</v>
      </c>
      <c r="W6" s="22" t="s">
        <v>39</v>
      </c>
      <c r="X6" s="22" t="s">
        <v>40</v>
      </c>
      <c r="Y6" s="22" t="s">
        <v>39</v>
      </c>
      <c r="Z6" s="22" t="s">
        <v>40</v>
      </c>
      <c r="AA6" s="22" t="s">
        <v>39</v>
      </c>
      <c r="AB6" s="22" t="s">
        <v>40</v>
      </c>
      <c r="AC6" s="22" t="s">
        <v>39</v>
      </c>
      <c r="AD6" s="22" t="s">
        <v>40</v>
      </c>
      <c r="AE6" s="22" t="s">
        <v>39</v>
      </c>
      <c r="AF6" s="22" t="s">
        <v>40</v>
      </c>
      <c r="AG6" s="22" t="s">
        <v>39</v>
      </c>
      <c r="AH6" s="22" t="s">
        <v>40</v>
      </c>
      <c r="AI6" s="22" t="s">
        <v>39</v>
      </c>
    </row>
    <row r="7" spans="2:35" x14ac:dyDescent="0.25">
      <c r="B7" s="11"/>
      <c r="C7" s="1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2:35" ht="15.75" customHeight="1" x14ac:dyDescent="0.25">
      <c r="B8" s="9" t="s">
        <v>29</v>
      </c>
      <c r="C8" s="10">
        <f>+SUM(C10:C35)</f>
        <v>32601</v>
      </c>
      <c r="D8" s="10">
        <f>+SUM(D10:D35)</f>
        <v>2004</v>
      </c>
      <c r="E8" s="10">
        <f>+SUM(E10:E35)</f>
        <v>336</v>
      </c>
      <c r="F8" s="10">
        <f>+SUM(F10:F35)</f>
        <v>2168</v>
      </c>
      <c r="G8" s="10">
        <f>+SUM(G10:G35)</f>
        <v>78</v>
      </c>
      <c r="H8" s="10">
        <f>+SUM(H10:H35)</f>
        <v>97</v>
      </c>
      <c r="I8" s="10">
        <f>+SUM(I10:I35)</f>
        <v>11</v>
      </c>
      <c r="J8" s="10">
        <f>+SUM(J10:J35)</f>
        <v>2082</v>
      </c>
      <c r="K8" s="10">
        <f>+SUM(K10:K35)</f>
        <v>126</v>
      </c>
      <c r="L8" s="10">
        <f>+SUM(L10:L35)</f>
        <v>147</v>
      </c>
      <c r="M8" s="10">
        <f>+SUM(M10:M35)</f>
        <v>26</v>
      </c>
      <c r="N8" s="10">
        <f>+SUM(N10:N35)</f>
        <v>542</v>
      </c>
      <c r="O8" s="10">
        <f>+SUM(O10:O35)</f>
        <v>70</v>
      </c>
      <c r="P8" s="10">
        <f>+SUM(P10:P35)</f>
        <v>122</v>
      </c>
      <c r="Q8" s="10">
        <f>+SUM(Q10:Q35)</f>
        <v>77</v>
      </c>
      <c r="R8" s="10">
        <f>+SUM(R10:R35)</f>
        <v>1651</v>
      </c>
      <c r="S8" s="10">
        <f>+SUM(S10:S35)</f>
        <v>772</v>
      </c>
      <c r="T8" s="10">
        <f>+SUM(T10:T35)</f>
        <v>487</v>
      </c>
      <c r="U8" s="10">
        <f>+SUM(U10:U35)</f>
        <v>31</v>
      </c>
      <c r="V8" s="10">
        <f>+SUM(V10:V35)</f>
        <v>3539</v>
      </c>
      <c r="W8" s="10">
        <f>+SUM(W10:W35)</f>
        <v>146</v>
      </c>
      <c r="X8" s="10">
        <f>+SUM(X10:X35)</f>
        <v>1907</v>
      </c>
      <c r="Y8" s="10">
        <f>+SUM(Y10:Y35)</f>
        <v>608</v>
      </c>
      <c r="Z8" s="10">
        <f>+SUM(Z10:Z35)</f>
        <v>12407</v>
      </c>
      <c r="AA8" s="10">
        <f>+SUM(AA10:AA35)</f>
        <v>580</v>
      </c>
      <c r="AB8" s="10">
        <f>+SUM(AB10:AB35)</f>
        <v>304</v>
      </c>
      <c r="AC8" s="10">
        <f>+SUM(AC10:AC35)</f>
        <v>148</v>
      </c>
      <c r="AD8" s="10">
        <f>+SUM(AD10:AD35)</f>
        <v>1288</v>
      </c>
      <c r="AE8" s="10">
        <f>+SUM(AE10:AE35)</f>
        <v>253</v>
      </c>
      <c r="AF8" s="10">
        <f>+SUM(AF10:AF35)</f>
        <v>42</v>
      </c>
      <c r="AG8" s="10">
        <f>+SUM(AG10:AG35)</f>
        <v>62</v>
      </c>
      <c r="AH8" s="10">
        <f>+SUM(AH10:AH35)</f>
        <v>266</v>
      </c>
      <c r="AI8" s="10">
        <f>+SUM(AI10:AI35)</f>
        <v>224</v>
      </c>
    </row>
    <row r="9" spans="2:35" ht="15" customHeight="1" x14ac:dyDescent="0.2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2:35" ht="15" customHeight="1" x14ac:dyDescent="0.25">
      <c r="B10" s="8" t="s">
        <v>28</v>
      </c>
      <c r="C10" s="7">
        <f>SUM(D10:AI10)</f>
        <v>480</v>
      </c>
      <c r="D10" s="7">
        <v>55</v>
      </c>
      <c r="E10" s="7">
        <v>10</v>
      </c>
      <c r="F10" s="7">
        <v>57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6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17</v>
      </c>
      <c r="W10" s="7">
        <v>2</v>
      </c>
      <c r="X10" s="7">
        <v>51</v>
      </c>
      <c r="Y10" s="7">
        <v>12</v>
      </c>
      <c r="Z10" s="7">
        <v>240</v>
      </c>
      <c r="AA10" s="7">
        <v>15</v>
      </c>
      <c r="AB10" s="7">
        <v>2</v>
      </c>
      <c r="AC10" s="7">
        <v>1</v>
      </c>
      <c r="AD10" s="7">
        <v>4</v>
      </c>
      <c r="AE10" s="7">
        <v>2</v>
      </c>
      <c r="AF10" s="7">
        <v>1</v>
      </c>
      <c r="AG10" s="7">
        <v>0</v>
      </c>
      <c r="AH10" s="7">
        <v>0</v>
      </c>
      <c r="AI10" s="7">
        <v>2</v>
      </c>
    </row>
    <row r="11" spans="2:35" ht="15" customHeight="1" x14ac:dyDescent="0.25">
      <c r="B11" s="8" t="s">
        <v>27</v>
      </c>
      <c r="C11" s="7">
        <f>SUM(D11:AI11)</f>
        <v>372</v>
      </c>
      <c r="D11" s="7">
        <v>23</v>
      </c>
      <c r="E11" s="7">
        <v>4</v>
      </c>
      <c r="F11" s="7">
        <v>13</v>
      </c>
      <c r="G11" s="7">
        <v>1</v>
      </c>
      <c r="H11" s="7">
        <v>2</v>
      </c>
      <c r="I11" s="7">
        <v>0</v>
      </c>
      <c r="J11" s="7">
        <v>13</v>
      </c>
      <c r="K11" s="7">
        <v>5</v>
      </c>
      <c r="L11" s="7">
        <v>0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5</v>
      </c>
      <c r="W11" s="7">
        <v>0</v>
      </c>
      <c r="X11" s="7">
        <v>60</v>
      </c>
      <c r="Y11" s="7">
        <v>15</v>
      </c>
      <c r="Z11" s="7">
        <v>173</v>
      </c>
      <c r="AA11" s="7">
        <v>28</v>
      </c>
      <c r="AB11" s="7">
        <v>7</v>
      </c>
      <c r="AC11" s="7">
        <v>1</v>
      </c>
      <c r="AD11" s="7">
        <v>8</v>
      </c>
      <c r="AE11" s="7">
        <v>6</v>
      </c>
      <c r="AF11" s="7">
        <v>0</v>
      </c>
      <c r="AG11" s="7">
        <v>0</v>
      </c>
      <c r="AH11" s="7">
        <v>3</v>
      </c>
      <c r="AI11" s="7">
        <v>3</v>
      </c>
    </row>
    <row r="12" spans="2:35" ht="15" customHeight="1" x14ac:dyDescent="0.25">
      <c r="B12" s="8" t="s">
        <v>26</v>
      </c>
      <c r="C12" s="7">
        <f>SUM(D12:AI12)</f>
        <v>694</v>
      </c>
      <c r="D12" s="7">
        <v>43</v>
      </c>
      <c r="E12" s="7">
        <v>4</v>
      </c>
      <c r="F12" s="7">
        <v>71</v>
      </c>
      <c r="G12" s="7">
        <v>4</v>
      </c>
      <c r="H12" s="7">
        <v>0</v>
      </c>
      <c r="I12" s="7">
        <v>0</v>
      </c>
      <c r="J12" s="7">
        <v>4</v>
      </c>
      <c r="K12" s="7">
        <v>0</v>
      </c>
      <c r="L12" s="7">
        <v>4</v>
      </c>
      <c r="M12" s="7">
        <v>0</v>
      </c>
      <c r="N12" s="7">
        <v>44</v>
      </c>
      <c r="O12" s="7">
        <v>0</v>
      </c>
      <c r="P12" s="7">
        <v>0</v>
      </c>
      <c r="Q12" s="7">
        <v>0</v>
      </c>
      <c r="R12" s="7">
        <v>3</v>
      </c>
      <c r="S12" s="7">
        <v>0</v>
      </c>
      <c r="T12" s="7">
        <v>10</v>
      </c>
      <c r="U12" s="7">
        <v>0</v>
      </c>
      <c r="V12" s="7">
        <v>85</v>
      </c>
      <c r="W12" s="7">
        <v>2</v>
      </c>
      <c r="X12" s="7">
        <v>29</v>
      </c>
      <c r="Y12" s="7">
        <v>0</v>
      </c>
      <c r="Z12" s="7">
        <v>320</v>
      </c>
      <c r="AA12" s="7">
        <v>24</v>
      </c>
      <c r="AB12" s="7">
        <v>8</v>
      </c>
      <c r="AC12" s="7">
        <v>4</v>
      </c>
      <c r="AD12" s="7">
        <v>32</v>
      </c>
      <c r="AE12" s="7">
        <v>2</v>
      </c>
      <c r="AF12" s="7">
        <v>0</v>
      </c>
      <c r="AG12" s="7">
        <v>0</v>
      </c>
      <c r="AH12" s="7">
        <v>0</v>
      </c>
      <c r="AI12" s="7">
        <v>1</v>
      </c>
    </row>
    <row r="13" spans="2:35" ht="15" customHeight="1" x14ac:dyDescent="0.25">
      <c r="B13" s="8" t="s">
        <v>25</v>
      </c>
      <c r="C13" s="7">
        <f>SUM(D13:AI13)</f>
        <v>657</v>
      </c>
      <c r="D13" s="7">
        <v>84</v>
      </c>
      <c r="E13" s="7">
        <v>45</v>
      </c>
      <c r="F13" s="7">
        <v>79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10</v>
      </c>
      <c r="O13" s="7">
        <v>0</v>
      </c>
      <c r="P13" s="7">
        <v>0</v>
      </c>
      <c r="Q13" s="7">
        <v>0</v>
      </c>
      <c r="R13" s="7">
        <v>2</v>
      </c>
      <c r="S13" s="7">
        <v>0</v>
      </c>
      <c r="T13" s="7">
        <v>0</v>
      </c>
      <c r="U13" s="7">
        <v>1</v>
      </c>
      <c r="V13" s="7">
        <v>18</v>
      </c>
      <c r="W13" s="7">
        <v>0</v>
      </c>
      <c r="X13" s="7">
        <v>106</v>
      </c>
      <c r="Y13" s="7">
        <v>56</v>
      </c>
      <c r="Z13" s="7">
        <v>185</v>
      </c>
      <c r="AA13" s="7">
        <v>11</v>
      </c>
      <c r="AB13" s="7">
        <v>21</v>
      </c>
      <c r="AC13" s="7">
        <v>14</v>
      </c>
      <c r="AD13" s="7">
        <v>11</v>
      </c>
      <c r="AE13" s="7">
        <v>1</v>
      </c>
      <c r="AF13" s="7">
        <v>1</v>
      </c>
      <c r="AG13" s="7">
        <v>4</v>
      </c>
      <c r="AH13" s="7">
        <v>4</v>
      </c>
      <c r="AI13" s="7">
        <v>1</v>
      </c>
    </row>
    <row r="14" spans="2:35" ht="15" customHeight="1" x14ac:dyDescent="0.25">
      <c r="B14" s="8" t="s">
        <v>24</v>
      </c>
      <c r="C14" s="7">
        <f>SUM(D14:AI14)</f>
        <v>1995</v>
      </c>
      <c r="D14" s="7">
        <v>128</v>
      </c>
      <c r="E14" s="7">
        <v>13</v>
      </c>
      <c r="F14" s="7">
        <v>250</v>
      </c>
      <c r="G14" s="7">
        <v>2</v>
      </c>
      <c r="H14" s="7">
        <v>2</v>
      </c>
      <c r="I14" s="7">
        <v>0</v>
      </c>
      <c r="J14" s="7">
        <v>37</v>
      </c>
      <c r="K14" s="7">
        <v>2</v>
      </c>
      <c r="L14" s="7">
        <v>18</v>
      </c>
      <c r="M14" s="7">
        <v>2</v>
      </c>
      <c r="N14" s="7">
        <v>39</v>
      </c>
      <c r="O14" s="7">
        <v>0</v>
      </c>
      <c r="P14" s="7">
        <v>3</v>
      </c>
      <c r="Q14" s="7">
        <v>0</v>
      </c>
      <c r="R14" s="7">
        <v>47</v>
      </c>
      <c r="S14" s="7">
        <v>4</v>
      </c>
      <c r="T14" s="7">
        <v>7</v>
      </c>
      <c r="U14" s="7">
        <v>0</v>
      </c>
      <c r="V14" s="7">
        <v>219</v>
      </c>
      <c r="W14" s="7">
        <v>0</v>
      </c>
      <c r="X14" s="7">
        <v>37</v>
      </c>
      <c r="Y14" s="7">
        <v>1</v>
      </c>
      <c r="Z14" s="7">
        <v>1015</v>
      </c>
      <c r="AA14" s="7">
        <v>29</v>
      </c>
      <c r="AB14" s="7">
        <v>4</v>
      </c>
      <c r="AC14" s="7">
        <v>0</v>
      </c>
      <c r="AD14" s="7">
        <v>73</v>
      </c>
      <c r="AE14" s="7">
        <v>22</v>
      </c>
      <c r="AF14" s="7">
        <v>3</v>
      </c>
      <c r="AG14" s="7">
        <v>0</v>
      </c>
      <c r="AH14" s="7">
        <v>16</v>
      </c>
      <c r="AI14" s="7">
        <v>22</v>
      </c>
    </row>
    <row r="15" spans="2:35" ht="15" customHeight="1" x14ac:dyDescent="0.25">
      <c r="B15" s="8" t="s">
        <v>23</v>
      </c>
      <c r="C15" s="7">
        <f>SUM(D15:AI15)</f>
        <v>1923</v>
      </c>
      <c r="D15" s="7">
        <v>58</v>
      </c>
      <c r="E15" s="7">
        <v>13</v>
      </c>
      <c r="F15" s="7">
        <v>75</v>
      </c>
      <c r="G15" s="7">
        <v>4</v>
      </c>
      <c r="H15" s="7">
        <v>5</v>
      </c>
      <c r="I15" s="7">
        <v>0</v>
      </c>
      <c r="J15" s="7">
        <v>385</v>
      </c>
      <c r="K15" s="7">
        <v>24</v>
      </c>
      <c r="L15" s="7">
        <v>9</v>
      </c>
      <c r="M15" s="7">
        <v>0</v>
      </c>
      <c r="N15" s="7">
        <v>48</v>
      </c>
      <c r="O15" s="7">
        <v>5</v>
      </c>
      <c r="P15" s="7">
        <v>6</v>
      </c>
      <c r="Q15" s="7">
        <v>0</v>
      </c>
      <c r="R15" s="7">
        <v>167</v>
      </c>
      <c r="S15" s="7">
        <v>43</v>
      </c>
      <c r="T15" s="7">
        <v>32</v>
      </c>
      <c r="U15" s="7">
        <v>2</v>
      </c>
      <c r="V15" s="7">
        <v>238</v>
      </c>
      <c r="W15" s="7">
        <v>15</v>
      </c>
      <c r="X15" s="7">
        <v>33</v>
      </c>
      <c r="Y15" s="7">
        <v>9</v>
      </c>
      <c r="Z15" s="7">
        <v>638</v>
      </c>
      <c r="AA15" s="7">
        <v>43</v>
      </c>
      <c r="AB15" s="7">
        <v>1</v>
      </c>
      <c r="AC15" s="7">
        <v>3</v>
      </c>
      <c r="AD15" s="7">
        <v>51</v>
      </c>
      <c r="AE15" s="7">
        <v>7</v>
      </c>
      <c r="AF15" s="7">
        <v>0</v>
      </c>
      <c r="AG15" s="7">
        <v>0</v>
      </c>
      <c r="AH15" s="7">
        <v>6</v>
      </c>
      <c r="AI15" s="7">
        <v>3</v>
      </c>
    </row>
    <row r="16" spans="2:35" ht="15" customHeight="1" x14ac:dyDescent="0.25">
      <c r="B16" s="8" t="s">
        <v>22</v>
      </c>
      <c r="C16" s="7">
        <f>SUM(D16:AI16)</f>
        <v>560</v>
      </c>
      <c r="D16" s="7">
        <v>12</v>
      </c>
      <c r="E16" s="7">
        <v>4</v>
      </c>
      <c r="F16" s="7">
        <v>37</v>
      </c>
      <c r="G16" s="7">
        <v>5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1</v>
      </c>
      <c r="N16" s="7">
        <v>8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9</v>
      </c>
      <c r="W16" s="7">
        <v>2</v>
      </c>
      <c r="X16" s="7">
        <v>54</v>
      </c>
      <c r="Y16" s="7">
        <v>32</v>
      </c>
      <c r="Z16" s="7">
        <v>348</v>
      </c>
      <c r="AA16" s="7">
        <v>13</v>
      </c>
      <c r="AB16" s="7">
        <v>7</v>
      </c>
      <c r="AC16" s="7">
        <v>0</v>
      </c>
      <c r="AD16" s="7">
        <v>22</v>
      </c>
      <c r="AE16" s="7">
        <v>3</v>
      </c>
      <c r="AF16" s="7">
        <v>2</v>
      </c>
      <c r="AG16" s="7">
        <v>0</v>
      </c>
      <c r="AH16" s="7">
        <v>0</v>
      </c>
      <c r="AI16" s="7">
        <v>0</v>
      </c>
    </row>
    <row r="17" spans="2:35" ht="15" customHeight="1" x14ac:dyDescent="0.25">
      <c r="B17" s="8" t="s">
        <v>21</v>
      </c>
      <c r="C17" s="7">
        <f>SUM(D17:AI17)</f>
        <v>2396</v>
      </c>
      <c r="D17" s="7">
        <v>73</v>
      </c>
      <c r="E17" s="7">
        <v>10</v>
      </c>
      <c r="F17" s="7">
        <v>161</v>
      </c>
      <c r="G17" s="7">
        <v>4</v>
      </c>
      <c r="H17" s="7">
        <v>4</v>
      </c>
      <c r="I17" s="7">
        <v>0</v>
      </c>
      <c r="J17" s="7">
        <v>80</v>
      </c>
      <c r="K17" s="7">
        <v>14</v>
      </c>
      <c r="L17" s="7">
        <v>4</v>
      </c>
      <c r="M17" s="7">
        <v>2</v>
      </c>
      <c r="N17" s="7">
        <v>62</v>
      </c>
      <c r="O17" s="7">
        <v>8</v>
      </c>
      <c r="P17" s="7">
        <v>18</v>
      </c>
      <c r="Q17" s="7">
        <v>3</v>
      </c>
      <c r="R17" s="7">
        <v>67</v>
      </c>
      <c r="S17" s="7">
        <v>7</v>
      </c>
      <c r="T17" s="7">
        <v>10</v>
      </c>
      <c r="U17" s="7">
        <v>0</v>
      </c>
      <c r="V17" s="7">
        <v>290</v>
      </c>
      <c r="W17" s="7">
        <v>12</v>
      </c>
      <c r="X17" s="7">
        <v>51</v>
      </c>
      <c r="Y17" s="7">
        <v>3</v>
      </c>
      <c r="Z17" s="7">
        <v>1106</v>
      </c>
      <c r="AA17" s="7">
        <v>54</v>
      </c>
      <c r="AB17" s="7">
        <v>9</v>
      </c>
      <c r="AC17" s="7">
        <v>3</v>
      </c>
      <c r="AD17" s="7">
        <v>210</v>
      </c>
      <c r="AE17" s="7">
        <v>69</v>
      </c>
      <c r="AF17" s="7">
        <v>4</v>
      </c>
      <c r="AG17" s="7">
        <v>1</v>
      </c>
      <c r="AH17" s="7">
        <v>20</v>
      </c>
      <c r="AI17" s="7">
        <v>37</v>
      </c>
    </row>
    <row r="18" spans="2:35" ht="15" customHeight="1" x14ac:dyDescent="0.25">
      <c r="B18" s="8" t="s">
        <v>20</v>
      </c>
      <c r="C18" s="7">
        <f>SUM(D18:AI18)</f>
        <v>2112</v>
      </c>
      <c r="D18" s="7">
        <v>122</v>
      </c>
      <c r="E18" s="7">
        <v>9</v>
      </c>
      <c r="F18" s="7">
        <v>149</v>
      </c>
      <c r="G18" s="7">
        <v>0</v>
      </c>
      <c r="H18" s="7">
        <v>1</v>
      </c>
      <c r="I18" s="7">
        <v>0</v>
      </c>
      <c r="J18" s="7">
        <v>13</v>
      </c>
      <c r="K18" s="7">
        <v>0</v>
      </c>
      <c r="L18" s="7">
        <v>15</v>
      </c>
      <c r="M18" s="7">
        <v>0</v>
      </c>
      <c r="N18" s="7">
        <v>21</v>
      </c>
      <c r="O18" s="7">
        <v>4</v>
      </c>
      <c r="P18" s="7">
        <v>0</v>
      </c>
      <c r="Q18" s="7">
        <v>0</v>
      </c>
      <c r="R18" s="7">
        <v>88</v>
      </c>
      <c r="S18" s="7">
        <v>6</v>
      </c>
      <c r="T18" s="7">
        <v>24</v>
      </c>
      <c r="U18" s="7">
        <v>0</v>
      </c>
      <c r="V18" s="7">
        <v>352</v>
      </c>
      <c r="W18" s="7">
        <v>9</v>
      </c>
      <c r="X18" s="7">
        <v>141</v>
      </c>
      <c r="Y18" s="7">
        <v>3</v>
      </c>
      <c r="Z18" s="7">
        <v>851</v>
      </c>
      <c r="AA18" s="7">
        <v>30</v>
      </c>
      <c r="AB18" s="7">
        <v>10</v>
      </c>
      <c r="AC18" s="7">
        <v>5</v>
      </c>
      <c r="AD18" s="7">
        <v>149</v>
      </c>
      <c r="AE18" s="7">
        <v>32</v>
      </c>
      <c r="AF18" s="7">
        <v>4</v>
      </c>
      <c r="AG18" s="7">
        <v>5</v>
      </c>
      <c r="AH18" s="7">
        <v>35</v>
      </c>
      <c r="AI18" s="7">
        <v>34</v>
      </c>
    </row>
    <row r="19" spans="2:35" ht="15" customHeight="1" x14ac:dyDescent="0.25">
      <c r="B19" s="8" t="s">
        <v>19</v>
      </c>
      <c r="C19" s="7">
        <f>SUM(D19:AI19)</f>
        <v>257</v>
      </c>
      <c r="D19" s="7">
        <v>7</v>
      </c>
      <c r="E19" s="7">
        <v>1</v>
      </c>
      <c r="F19" s="7">
        <v>11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93</v>
      </c>
      <c r="Y19" s="7">
        <v>73</v>
      </c>
      <c r="Z19" s="7">
        <v>38</v>
      </c>
      <c r="AA19" s="7">
        <v>2</v>
      </c>
      <c r="AB19" s="7">
        <v>20</v>
      </c>
      <c r="AC19" s="7">
        <v>6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3</v>
      </c>
    </row>
    <row r="20" spans="2:35" ht="15" customHeight="1" x14ac:dyDescent="0.25">
      <c r="B20" s="8" t="s">
        <v>18</v>
      </c>
      <c r="C20" s="7">
        <f>SUM(D20:AI20)</f>
        <v>422</v>
      </c>
      <c r="D20" s="7">
        <v>125</v>
      </c>
      <c r="E20" s="7">
        <v>18</v>
      </c>
      <c r="F20" s="7">
        <v>14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  <c r="W20" s="7">
        <v>0</v>
      </c>
      <c r="X20" s="7">
        <v>112</v>
      </c>
      <c r="Y20" s="7">
        <v>116</v>
      </c>
      <c r="Z20" s="7">
        <v>31</v>
      </c>
      <c r="AA20" s="7">
        <v>2</v>
      </c>
      <c r="AB20" s="7">
        <v>1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</row>
    <row r="21" spans="2:35" ht="15" customHeight="1" x14ac:dyDescent="0.25">
      <c r="B21" s="8" t="s">
        <v>17</v>
      </c>
      <c r="C21" s="7">
        <f>SUM(D21:AI21)</f>
        <v>1421</v>
      </c>
      <c r="D21" s="7">
        <v>69</v>
      </c>
      <c r="E21" s="7">
        <v>1</v>
      </c>
      <c r="F21" s="7">
        <v>139</v>
      </c>
      <c r="G21" s="7">
        <v>3</v>
      </c>
      <c r="H21" s="7">
        <v>2</v>
      </c>
      <c r="I21" s="7">
        <v>0</v>
      </c>
      <c r="J21" s="7">
        <v>73</v>
      </c>
      <c r="K21" s="7">
        <v>1</v>
      </c>
      <c r="L21" s="7">
        <v>5</v>
      </c>
      <c r="M21" s="7">
        <v>1</v>
      </c>
      <c r="N21" s="7">
        <v>40</v>
      </c>
      <c r="O21" s="7">
        <v>3</v>
      </c>
      <c r="P21" s="7">
        <v>3</v>
      </c>
      <c r="Q21" s="7">
        <v>0</v>
      </c>
      <c r="R21" s="7">
        <v>64</v>
      </c>
      <c r="S21" s="7">
        <v>8</v>
      </c>
      <c r="T21" s="7">
        <v>11</v>
      </c>
      <c r="U21" s="7">
        <v>1</v>
      </c>
      <c r="V21" s="7">
        <v>191</v>
      </c>
      <c r="W21" s="7">
        <v>6</v>
      </c>
      <c r="X21" s="7">
        <v>49</v>
      </c>
      <c r="Y21" s="7">
        <v>1</v>
      </c>
      <c r="Z21" s="7">
        <v>513</v>
      </c>
      <c r="AA21" s="7">
        <v>16</v>
      </c>
      <c r="AB21" s="7">
        <v>4</v>
      </c>
      <c r="AC21" s="7">
        <v>2</v>
      </c>
      <c r="AD21" s="7">
        <v>141</v>
      </c>
      <c r="AE21" s="7">
        <v>15</v>
      </c>
      <c r="AF21" s="7">
        <v>10</v>
      </c>
      <c r="AG21" s="7">
        <v>6</v>
      </c>
      <c r="AH21" s="7">
        <v>27</v>
      </c>
      <c r="AI21" s="7">
        <v>16</v>
      </c>
    </row>
    <row r="22" spans="2:35" ht="15" customHeight="1" x14ac:dyDescent="0.25">
      <c r="B22" s="8" t="s">
        <v>16</v>
      </c>
      <c r="C22" s="7">
        <f>SUM(D22:AI22)</f>
        <v>217</v>
      </c>
      <c r="D22" s="7">
        <v>13</v>
      </c>
      <c r="E22" s="7">
        <v>0</v>
      </c>
      <c r="F22" s="7">
        <v>22</v>
      </c>
      <c r="G22" s="7">
        <v>1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2</v>
      </c>
      <c r="O22" s="7">
        <v>1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2</v>
      </c>
      <c r="W22" s="7">
        <v>0</v>
      </c>
      <c r="X22" s="7">
        <v>29</v>
      </c>
      <c r="Y22" s="7">
        <v>8</v>
      </c>
      <c r="Z22" s="7">
        <v>114</v>
      </c>
      <c r="AA22" s="7">
        <v>7</v>
      </c>
      <c r="AB22" s="7">
        <v>1</v>
      </c>
      <c r="AC22" s="7">
        <v>1</v>
      </c>
      <c r="AD22" s="7">
        <v>4</v>
      </c>
      <c r="AE22" s="7">
        <v>4</v>
      </c>
      <c r="AF22" s="7">
        <v>0</v>
      </c>
      <c r="AG22" s="7">
        <v>2</v>
      </c>
      <c r="AH22" s="7">
        <v>2</v>
      </c>
      <c r="AI22" s="7">
        <v>2</v>
      </c>
    </row>
    <row r="23" spans="2:35" ht="15" customHeight="1" x14ac:dyDescent="0.25">
      <c r="B23" s="8" t="s">
        <v>15</v>
      </c>
      <c r="C23" s="7">
        <f>SUM(D23:AI23)</f>
        <v>3626</v>
      </c>
      <c r="D23" s="7">
        <v>256</v>
      </c>
      <c r="E23" s="7">
        <v>34</v>
      </c>
      <c r="F23" s="7">
        <v>247</v>
      </c>
      <c r="G23" s="7">
        <v>4</v>
      </c>
      <c r="H23" s="7">
        <v>8</v>
      </c>
      <c r="I23" s="7">
        <v>1</v>
      </c>
      <c r="J23" s="7">
        <v>111</v>
      </c>
      <c r="K23" s="7">
        <v>6</v>
      </c>
      <c r="L23" s="7">
        <v>13</v>
      </c>
      <c r="M23" s="7">
        <v>7</v>
      </c>
      <c r="N23" s="7">
        <v>61</v>
      </c>
      <c r="O23" s="7">
        <v>5</v>
      </c>
      <c r="P23" s="7">
        <v>3</v>
      </c>
      <c r="Q23" s="7">
        <v>0</v>
      </c>
      <c r="R23" s="7">
        <v>66</v>
      </c>
      <c r="S23" s="7">
        <v>14</v>
      </c>
      <c r="T23" s="7">
        <v>83</v>
      </c>
      <c r="U23" s="7">
        <v>7</v>
      </c>
      <c r="V23" s="7">
        <v>375</v>
      </c>
      <c r="W23" s="7">
        <v>5</v>
      </c>
      <c r="X23" s="7">
        <v>151</v>
      </c>
      <c r="Y23" s="7">
        <v>17</v>
      </c>
      <c r="Z23" s="7">
        <v>1858</v>
      </c>
      <c r="AA23" s="7">
        <v>49</v>
      </c>
      <c r="AB23" s="7">
        <v>31</v>
      </c>
      <c r="AC23" s="7">
        <v>10</v>
      </c>
      <c r="AD23" s="7">
        <v>106</v>
      </c>
      <c r="AE23" s="7">
        <v>18</v>
      </c>
      <c r="AF23" s="7">
        <v>4</v>
      </c>
      <c r="AG23" s="7">
        <v>4</v>
      </c>
      <c r="AH23" s="7">
        <v>30</v>
      </c>
      <c r="AI23" s="7">
        <v>42</v>
      </c>
    </row>
    <row r="24" spans="2:35" ht="15" customHeight="1" x14ac:dyDescent="0.25">
      <c r="B24" s="8" t="s">
        <v>14</v>
      </c>
      <c r="C24" s="7">
        <f>SUM(D24:AI24)</f>
        <v>1181</v>
      </c>
      <c r="D24" s="7">
        <v>44</v>
      </c>
      <c r="E24" s="7">
        <v>4</v>
      </c>
      <c r="F24" s="7">
        <v>85</v>
      </c>
      <c r="G24" s="7">
        <v>5</v>
      </c>
      <c r="H24" s="7">
        <v>5</v>
      </c>
      <c r="I24" s="7">
        <v>0</v>
      </c>
      <c r="J24" s="7">
        <v>75</v>
      </c>
      <c r="K24" s="7">
        <v>6</v>
      </c>
      <c r="L24" s="7">
        <v>2</v>
      </c>
      <c r="M24" s="7">
        <v>1</v>
      </c>
      <c r="N24" s="7">
        <v>10</v>
      </c>
      <c r="O24" s="7">
        <v>1</v>
      </c>
      <c r="P24" s="7">
        <v>2</v>
      </c>
      <c r="Q24" s="7">
        <v>5</v>
      </c>
      <c r="R24" s="7">
        <v>85</v>
      </c>
      <c r="S24" s="7">
        <v>64</v>
      </c>
      <c r="T24" s="7">
        <v>19</v>
      </c>
      <c r="U24" s="7">
        <v>0</v>
      </c>
      <c r="V24" s="7">
        <v>160</v>
      </c>
      <c r="W24" s="7">
        <v>10</v>
      </c>
      <c r="X24" s="7">
        <v>77</v>
      </c>
      <c r="Y24" s="7">
        <v>5</v>
      </c>
      <c r="Z24" s="7">
        <v>396</v>
      </c>
      <c r="AA24" s="7">
        <v>17</v>
      </c>
      <c r="AB24" s="7">
        <v>27</v>
      </c>
      <c r="AC24" s="7">
        <v>17</v>
      </c>
      <c r="AD24" s="7">
        <v>35</v>
      </c>
      <c r="AE24" s="7">
        <v>5</v>
      </c>
      <c r="AF24" s="7">
        <v>3</v>
      </c>
      <c r="AG24" s="7">
        <v>2</v>
      </c>
      <c r="AH24" s="7">
        <v>10</v>
      </c>
      <c r="AI24" s="7">
        <v>4</v>
      </c>
    </row>
    <row r="25" spans="2:35" ht="15" customHeight="1" x14ac:dyDescent="0.25">
      <c r="B25" s="8" t="s">
        <v>13</v>
      </c>
      <c r="C25" s="7">
        <f>SUM(D25:AI25)</f>
        <v>655</v>
      </c>
      <c r="D25" s="7">
        <v>47</v>
      </c>
      <c r="E25" s="7">
        <v>15</v>
      </c>
      <c r="F25" s="7">
        <v>36</v>
      </c>
      <c r="G25" s="7">
        <v>3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7</v>
      </c>
      <c r="O25" s="7">
        <v>2</v>
      </c>
      <c r="P25" s="7">
        <v>0</v>
      </c>
      <c r="Q25" s="7">
        <v>0</v>
      </c>
      <c r="R25" s="7">
        <v>0</v>
      </c>
      <c r="S25" s="7">
        <v>0</v>
      </c>
      <c r="T25" s="7">
        <v>3</v>
      </c>
      <c r="U25" s="7">
        <v>0</v>
      </c>
      <c r="V25" s="7">
        <v>37</v>
      </c>
      <c r="W25" s="7">
        <v>0</v>
      </c>
      <c r="X25" s="7">
        <v>158</v>
      </c>
      <c r="Y25" s="7">
        <v>95</v>
      </c>
      <c r="Z25" s="7">
        <v>201</v>
      </c>
      <c r="AA25" s="7">
        <v>16</v>
      </c>
      <c r="AB25" s="7">
        <v>14</v>
      </c>
      <c r="AC25" s="7">
        <v>6</v>
      </c>
      <c r="AD25" s="7">
        <v>7</v>
      </c>
      <c r="AE25" s="7">
        <v>0</v>
      </c>
      <c r="AF25" s="7">
        <v>0</v>
      </c>
      <c r="AG25" s="7">
        <v>5</v>
      </c>
      <c r="AH25" s="7">
        <v>0</v>
      </c>
      <c r="AI25" s="7">
        <v>2</v>
      </c>
    </row>
    <row r="26" spans="2:35" ht="15" customHeight="1" x14ac:dyDescent="0.25">
      <c r="B26" s="8" t="s">
        <v>12</v>
      </c>
      <c r="C26" s="7">
        <f>SUM(D26:AI26)</f>
        <v>1436</v>
      </c>
      <c r="D26" s="7">
        <v>88</v>
      </c>
      <c r="E26" s="7">
        <v>11</v>
      </c>
      <c r="F26" s="7">
        <v>73</v>
      </c>
      <c r="G26" s="7">
        <v>3</v>
      </c>
      <c r="H26" s="7">
        <v>4</v>
      </c>
      <c r="I26" s="7">
        <v>2</v>
      </c>
      <c r="J26" s="7">
        <v>111</v>
      </c>
      <c r="K26" s="7">
        <v>5</v>
      </c>
      <c r="L26" s="7">
        <v>3</v>
      </c>
      <c r="M26" s="7">
        <v>4</v>
      </c>
      <c r="N26" s="7">
        <v>13</v>
      </c>
      <c r="O26" s="7">
        <v>0</v>
      </c>
      <c r="P26" s="7">
        <v>13</v>
      </c>
      <c r="Q26" s="7">
        <v>17</v>
      </c>
      <c r="R26" s="7">
        <v>126</v>
      </c>
      <c r="S26" s="7">
        <v>42</v>
      </c>
      <c r="T26" s="7">
        <v>43</v>
      </c>
      <c r="U26" s="7">
        <v>2</v>
      </c>
      <c r="V26" s="7">
        <v>154</v>
      </c>
      <c r="W26" s="7">
        <v>3</v>
      </c>
      <c r="X26" s="7">
        <v>71</v>
      </c>
      <c r="Y26" s="7">
        <v>7</v>
      </c>
      <c r="Z26" s="7">
        <v>531</v>
      </c>
      <c r="AA26" s="7">
        <v>25</v>
      </c>
      <c r="AB26" s="7">
        <v>7</v>
      </c>
      <c r="AC26" s="7">
        <v>3</v>
      </c>
      <c r="AD26" s="7">
        <v>52</v>
      </c>
      <c r="AE26" s="7">
        <v>7</v>
      </c>
      <c r="AF26" s="7">
        <v>0</v>
      </c>
      <c r="AG26" s="7">
        <v>0</v>
      </c>
      <c r="AH26" s="7">
        <v>12</v>
      </c>
      <c r="AI26" s="7">
        <v>4</v>
      </c>
    </row>
    <row r="27" spans="2:35" ht="15" customHeight="1" x14ac:dyDescent="0.25">
      <c r="B27" s="8" t="s">
        <v>11</v>
      </c>
      <c r="C27" s="7">
        <f>SUM(D27:AI27)</f>
        <v>473</v>
      </c>
      <c r="D27" s="7">
        <v>54</v>
      </c>
      <c r="E27" s="7">
        <v>28</v>
      </c>
      <c r="F27" s="7">
        <v>34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8</v>
      </c>
      <c r="O27" s="7">
        <v>2</v>
      </c>
      <c r="P27" s="7">
        <v>1</v>
      </c>
      <c r="Q27" s="7">
        <v>0</v>
      </c>
      <c r="R27" s="7">
        <v>0</v>
      </c>
      <c r="S27" s="7">
        <v>0</v>
      </c>
      <c r="T27" s="7">
        <v>4</v>
      </c>
      <c r="U27" s="7">
        <v>1</v>
      </c>
      <c r="V27" s="7">
        <v>4</v>
      </c>
      <c r="W27" s="7">
        <v>0</v>
      </c>
      <c r="X27" s="7">
        <v>109</v>
      </c>
      <c r="Y27" s="7">
        <v>53</v>
      </c>
      <c r="Z27" s="7">
        <v>103</v>
      </c>
      <c r="AA27" s="7">
        <v>3</v>
      </c>
      <c r="AB27" s="7">
        <v>9</v>
      </c>
      <c r="AC27" s="7">
        <v>18</v>
      </c>
      <c r="AD27" s="7">
        <v>24</v>
      </c>
      <c r="AE27" s="7">
        <v>1</v>
      </c>
      <c r="AF27" s="7">
        <v>0</v>
      </c>
      <c r="AG27" s="7">
        <v>10</v>
      </c>
      <c r="AH27" s="7">
        <v>2</v>
      </c>
      <c r="AI27" s="7">
        <v>5</v>
      </c>
    </row>
    <row r="28" spans="2:35" ht="15" customHeight="1" x14ac:dyDescent="0.25">
      <c r="B28" s="8" t="s">
        <v>10</v>
      </c>
      <c r="C28" s="7">
        <f>SUM(D28:AI28)</f>
        <v>378</v>
      </c>
      <c r="D28" s="7">
        <v>42</v>
      </c>
      <c r="E28" s="7">
        <v>8</v>
      </c>
      <c r="F28" s="7">
        <v>53</v>
      </c>
      <c r="G28" s="7">
        <v>1</v>
      </c>
      <c r="H28" s="7">
        <v>0</v>
      </c>
      <c r="I28" s="7">
        <v>0</v>
      </c>
      <c r="J28" s="7">
        <v>2</v>
      </c>
      <c r="K28" s="7">
        <v>0</v>
      </c>
      <c r="L28" s="7">
        <v>0</v>
      </c>
      <c r="M28" s="7">
        <v>0</v>
      </c>
      <c r="N28" s="7">
        <v>7</v>
      </c>
      <c r="O28" s="7">
        <v>1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46</v>
      </c>
      <c r="W28" s="7">
        <v>0</v>
      </c>
      <c r="X28" s="7">
        <v>37</v>
      </c>
      <c r="Y28" s="7">
        <v>8</v>
      </c>
      <c r="Z28" s="7">
        <v>144</v>
      </c>
      <c r="AA28" s="7">
        <v>8</v>
      </c>
      <c r="AB28" s="7">
        <v>4</v>
      </c>
      <c r="AC28" s="7">
        <v>0</v>
      </c>
      <c r="AD28" s="7">
        <v>11</v>
      </c>
      <c r="AE28" s="7">
        <v>0</v>
      </c>
      <c r="AF28" s="7">
        <v>0</v>
      </c>
      <c r="AG28" s="7">
        <v>0</v>
      </c>
      <c r="AH28" s="7">
        <v>1</v>
      </c>
      <c r="AI28" s="7">
        <v>4</v>
      </c>
    </row>
    <row r="29" spans="2:35" ht="15" customHeight="1" x14ac:dyDescent="0.25">
      <c r="B29" s="8" t="s">
        <v>9</v>
      </c>
      <c r="C29" s="7">
        <f>SUM(D29:AI29)</f>
        <v>5414</v>
      </c>
      <c r="D29" s="7">
        <v>365</v>
      </c>
      <c r="E29" s="7">
        <v>59</v>
      </c>
      <c r="F29" s="7">
        <v>157</v>
      </c>
      <c r="G29" s="7">
        <v>9</v>
      </c>
      <c r="H29" s="7">
        <v>43</v>
      </c>
      <c r="I29" s="7">
        <v>3</v>
      </c>
      <c r="J29" s="7">
        <v>907</v>
      </c>
      <c r="K29" s="7">
        <v>44</v>
      </c>
      <c r="L29" s="7">
        <v>34</v>
      </c>
      <c r="M29" s="7">
        <v>2</v>
      </c>
      <c r="N29" s="7">
        <v>83</v>
      </c>
      <c r="O29" s="7">
        <v>34</v>
      </c>
      <c r="P29" s="7">
        <v>53</v>
      </c>
      <c r="Q29" s="7">
        <v>39</v>
      </c>
      <c r="R29" s="7">
        <v>703</v>
      </c>
      <c r="S29" s="7">
        <v>529</v>
      </c>
      <c r="T29" s="7">
        <v>136</v>
      </c>
      <c r="U29" s="7">
        <v>8</v>
      </c>
      <c r="V29" s="7">
        <v>486</v>
      </c>
      <c r="W29" s="7">
        <v>59</v>
      </c>
      <c r="X29" s="7">
        <v>105</v>
      </c>
      <c r="Y29" s="7">
        <v>8</v>
      </c>
      <c r="Z29" s="7">
        <v>1289</v>
      </c>
      <c r="AA29" s="7">
        <v>70</v>
      </c>
      <c r="AB29" s="7">
        <v>17</v>
      </c>
      <c r="AC29" s="7">
        <v>7</v>
      </c>
      <c r="AD29" s="7">
        <v>123</v>
      </c>
      <c r="AE29" s="7">
        <v>12</v>
      </c>
      <c r="AF29" s="7">
        <v>1</v>
      </c>
      <c r="AG29" s="7">
        <v>4</v>
      </c>
      <c r="AH29" s="7">
        <v>18</v>
      </c>
      <c r="AI29" s="7">
        <v>7</v>
      </c>
    </row>
    <row r="30" spans="2:35" ht="15" customHeight="1" x14ac:dyDescent="0.25">
      <c r="B30" s="8" t="s">
        <v>8</v>
      </c>
      <c r="C30" s="7">
        <f>SUM(D30:AI30)</f>
        <v>486</v>
      </c>
      <c r="D30" s="7">
        <v>34</v>
      </c>
      <c r="E30" s="7">
        <v>0</v>
      </c>
      <c r="F30" s="7">
        <v>60</v>
      </c>
      <c r="G30" s="7">
        <v>2</v>
      </c>
      <c r="H30" s="7">
        <v>0</v>
      </c>
      <c r="I30" s="7">
        <v>0</v>
      </c>
      <c r="J30" s="7">
        <v>1</v>
      </c>
      <c r="K30" s="7">
        <v>0</v>
      </c>
      <c r="L30" s="7">
        <v>6</v>
      </c>
      <c r="M30" s="7">
        <v>1</v>
      </c>
      <c r="N30" s="7">
        <v>6</v>
      </c>
      <c r="O30" s="7">
        <v>0</v>
      </c>
      <c r="P30" s="7">
        <v>0</v>
      </c>
      <c r="Q30" s="7">
        <v>0</v>
      </c>
      <c r="R30" s="7">
        <v>0</v>
      </c>
      <c r="S30" s="7">
        <v>1</v>
      </c>
      <c r="T30" s="7">
        <v>3</v>
      </c>
      <c r="U30" s="7">
        <v>0</v>
      </c>
      <c r="V30" s="7">
        <v>48</v>
      </c>
      <c r="W30" s="7">
        <v>4</v>
      </c>
      <c r="X30" s="7">
        <v>31</v>
      </c>
      <c r="Y30" s="7">
        <v>3</v>
      </c>
      <c r="Z30" s="7">
        <v>225</v>
      </c>
      <c r="AA30" s="7">
        <v>25</v>
      </c>
      <c r="AB30" s="7">
        <v>5</v>
      </c>
      <c r="AC30" s="7">
        <v>0</v>
      </c>
      <c r="AD30" s="7">
        <v>23</v>
      </c>
      <c r="AE30" s="7">
        <v>2</v>
      </c>
      <c r="AF30" s="7">
        <v>0</v>
      </c>
      <c r="AG30" s="7">
        <v>2</v>
      </c>
      <c r="AH30" s="7">
        <v>0</v>
      </c>
      <c r="AI30" s="7">
        <v>4</v>
      </c>
    </row>
    <row r="31" spans="2:35" ht="15" customHeight="1" x14ac:dyDescent="0.25">
      <c r="B31" s="8" t="s">
        <v>7</v>
      </c>
      <c r="C31" s="7">
        <f>SUM(D31:AI31)</f>
        <v>202</v>
      </c>
      <c r="D31" s="7">
        <v>9</v>
      </c>
      <c r="E31" s="7">
        <v>1</v>
      </c>
      <c r="F31" s="7">
        <v>16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1</v>
      </c>
      <c r="U31" s="7">
        <v>1</v>
      </c>
      <c r="V31" s="7">
        <v>2</v>
      </c>
      <c r="W31" s="7">
        <v>0</v>
      </c>
      <c r="X31" s="7">
        <v>5</v>
      </c>
      <c r="Y31" s="7">
        <v>0</v>
      </c>
      <c r="Z31" s="7">
        <v>87</v>
      </c>
      <c r="AA31" s="7">
        <v>2</v>
      </c>
      <c r="AB31" s="7">
        <v>38</v>
      </c>
      <c r="AC31" s="7">
        <v>25</v>
      </c>
      <c r="AD31" s="7">
        <v>7</v>
      </c>
      <c r="AE31" s="7">
        <v>1</v>
      </c>
      <c r="AF31" s="7">
        <v>1</v>
      </c>
      <c r="AG31" s="7">
        <v>3</v>
      </c>
      <c r="AH31" s="7">
        <v>0</v>
      </c>
      <c r="AI31" s="7">
        <v>0</v>
      </c>
    </row>
    <row r="32" spans="2:35" ht="15" customHeight="1" x14ac:dyDescent="0.25">
      <c r="B32" s="8" t="s">
        <v>6</v>
      </c>
      <c r="C32" s="7">
        <f>SUM(D32:AI32)</f>
        <v>1184</v>
      </c>
      <c r="D32" s="7">
        <v>73</v>
      </c>
      <c r="E32" s="7">
        <v>4</v>
      </c>
      <c r="F32" s="7">
        <v>49</v>
      </c>
      <c r="G32" s="7">
        <v>1</v>
      </c>
      <c r="H32" s="7">
        <v>5</v>
      </c>
      <c r="I32" s="7">
        <v>0</v>
      </c>
      <c r="J32" s="7">
        <v>73</v>
      </c>
      <c r="K32" s="7">
        <v>7</v>
      </c>
      <c r="L32" s="7">
        <v>2</v>
      </c>
      <c r="M32" s="7">
        <v>0</v>
      </c>
      <c r="N32" s="7">
        <v>6</v>
      </c>
      <c r="O32" s="7">
        <v>0</v>
      </c>
      <c r="P32" s="7">
        <v>4</v>
      </c>
      <c r="Q32" s="7">
        <v>3</v>
      </c>
      <c r="R32" s="7">
        <v>47</v>
      </c>
      <c r="S32" s="7">
        <v>19</v>
      </c>
      <c r="T32" s="7">
        <v>37</v>
      </c>
      <c r="U32" s="7">
        <v>2</v>
      </c>
      <c r="V32" s="7">
        <v>185</v>
      </c>
      <c r="W32" s="7">
        <v>1</v>
      </c>
      <c r="X32" s="7">
        <v>71</v>
      </c>
      <c r="Y32" s="7">
        <v>7</v>
      </c>
      <c r="Z32" s="7">
        <v>468</v>
      </c>
      <c r="AA32" s="7">
        <v>36</v>
      </c>
      <c r="AB32" s="7">
        <v>8</v>
      </c>
      <c r="AC32" s="7">
        <v>8</v>
      </c>
      <c r="AD32" s="7">
        <v>38</v>
      </c>
      <c r="AE32" s="7">
        <v>11</v>
      </c>
      <c r="AF32" s="7">
        <v>1</v>
      </c>
      <c r="AG32" s="7">
        <v>6</v>
      </c>
      <c r="AH32" s="7">
        <v>7</v>
      </c>
      <c r="AI32" s="7">
        <v>5</v>
      </c>
    </row>
    <row r="33" spans="2:35" ht="15" customHeight="1" x14ac:dyDescent="0.25">
      <c r="B33" s="8" t="s">
        <v>5</v>
      </c>
      <c r="C33" s="7">
        <f>SUM(D33:AI33)</f>
        <v>906</v>
      </c>
      <c r="D33" s="7">
        <v>39</v>
      </c>
      <c r="E33" s="7">
        <v>5</v>
      </c>
      <c r="F33" s="7">
        <v>95</v>
      </c>
      <c r="G33" s="7">
        <v>4</v>
      </c>
      <c r="H33" s="7">
        <v>0</v>
      </c>
      <c r="I33" s="7">
        <v>0</v>
      </c>
      <c r="J33" s="7">
        <v>1</v>
      </c>
      <c r="K33" s="7">
        <v>1</v>
      </c>
      <c r="L33" s="7">
        <v>4</v>
      </c>
      <c r="M33" s="7">
        <v>1</v>
      </c>
      <c r="N33" s="7">
        <v>6</v>
      </c>
      <c r="O33" s="7">
        <v>1</v>
      </c>
      <c r="P33" s="7">
        <v>0</v>
      </c>
      <c r="Q33" s="7">
        <v>0</v>
      </c>
      <c r="R33" s="7">
        <v>0</v>
      </c>
      <c r="S33" s="7">
        <v>0</v>
      </c>
      <c r="T33" s="7">
        <v>6</v>
      </c>
      <c r="U33" s="7">
        <v>1</v>
      </c>
      <c r="V33" s="7">
        <v>243</v>
      </c>
      <c r="W33" s="7">
        <v>9</v>
      </c>
      <c r="X33" s="7">
        <v>33</v>
      </c>
      <c r="Y33" s="7">
        <v>4</v>
      </c>
      <c r="Z33" s="7">
        <v>383</v>
      </c>
      <c r="AA33" s="7">
        <v>13</v>
      </c>
      <c r="AB33" s="7">
        <v>5</v>
      </c>
      <c r="AC33" s="7">
        <v>2</v>
      </c>
      <c r="AD33" s="7">
        <v>38</v>
      </c>
      <c r="AE33" s="7">
        <v>4</v>
      </c>
      <c r="AF33" s="7">
        <v>2</v>
      </c>
      <c r="AG33" s="7">
        <v>2</v>
      </c>
      <c r="AH33" s="7">
        <v>0</v>
      </c>
      <c r="AI33" s="7">
        <v>4</v>
      </c>
    </row>
    <row r="34" spans="2:35" ht="15" customHeight="1" x14ac:dyDescent="0.25">
      <c r="B34" s="8" t="s">
        <v>4</v>
      </c>
      <c r="C34" s="7">
        <f>SUM(D34:AI34)</f>
        <v>571</v>
      </c>
      <c r="D34" s="7">
        <v>43</v>
      </c>
      <c r="E34" s="7">
        <v>15</v>
      </c>
      <c r="F34" s="7">
        <v>45</v>
      </c>
      <c r="G34" s="7">
        <v>2</v>
      </c>
      <c r="H34" s="7">
        <v>0</v>
      </c>
      <c r="I34" s="7">
        <v>0</v>
      </c>
      <c r="J34" s="7">
        <v>0</v>
      </c>
      <c r="K34" s="7">
        <v>0</v>
      </c>
      <c r="L34" s="7">
        <v>6</v>
      </c>
      <c r="M34" s="7">
        <v>1</v>
      </c>
      <c r="N34" s="7">
        <v>7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4</v>
      </c>
      <c r="U34" s="7">
        <v>3</v>
      </c>
      <c r="V34" s="7">
        <v>37</v>
      </c>
      <c r="W34" s="7">
        <v>0</v>
      </c>
      <c r="X34" s="7">
        <v>108</v>
      </c>
      <c r="Y34" s="7">
        <v>65</v>
      </c>
      <c r="Z34" s="7">
        <v>171</v>
      </c>
      <c r="AA34" s="7">
        <v>10</v>
      </c>
      <c r="AB34" s="7">
        <v>21</v>
      </c>
      <c r="AC34" s="7">
        <v>9</v>
      </c>
      <c r="AD34" s="7">
        <v>13</v>
      </c>
      <c r="AE34" s="7">
        <v>2</v>
      </c>
      <c r="AF34" s="7">
        <v>3</v>
      </c>
      <c r="AG34" s="7">
        <v>5</v>
      </c>
      <c r="AH34" s="7">
        <v>0</v>
      </c>
      <c r="AI34" s="7">
        <v>1</v>
      </c>
    </row>
    <row r="35" spans="2:35" ht="15" customHeight="1" x14ac:dyDescent="0.25">
      <c r="B35" s="6" t="s">
        <v>3</v>
      </c>
      <c r="C35" s="5">
        <f>SUM(D35:AI35)</f>
        <v>2583</v>
      </c>
      <c r="D35" s="5">
        <v>98</v>
      </c>
      <c r="E35" s="5">
        <v>20</v>
      </c>
      <c r="F35" s="5">
        <v>140</v>
      </c>
      <c r="G35" s="5">
        <v>13</v>
      </c>
      <c r="H35" s="5">
        <v>16</v>
      </c>
      <c r="I35" s="5">
        <v>5</v>
      </c>
      <c r="J35" s="5">
        <v>194</v>
      </c>
      <c r="K35" s="5">
        <v>11</v>
      </c>
      <c r="L35" s="5">
        <v>20</v>
      </c>
      <c r="M35" s="5">
        <v>2</v>
      </c>
      <c r="N35" s="5">
        <v>43</v>
      </c>
      <c r="O35" s="5">
        <v>2</v>
      </c>
      <c r="P35" s="5">
        <v>16</v>
      </c>
      <c r="Q35" s="5">
        <v>10</v>
      </c>
      <c r="R35" s="5">
        <v>186</v>
      </c>
      <c r="S35" s="5">
        <v>34</v>
      </c>
      <c r="T35" s="5">
        <v>51</v>
      </c>
      <c r="U35" s="5">
        <v>2</v>
      </c>
      <c r="V35" s="5">
        <v>336</v>
      </c>
      <c r="W35" s="5">
        <v>7</v>
      </c>
      <c r="X35" s="5">
        <v>106</v>
      </c>
      <c r="Y35" s="5">
        <v>7</v>
      </c>
      <c r="Z35" s="5">
        <v>979</v>
      </c>
      <c r="AA35" s="5">
        <v>32</v>
      </c>
      <c r="AB35" s="5">
        <v>23</v>
      </c>
      <c r="AC35" s="5">
        <v>3</v>
      </c>
      <c r="AD35" s="5">
        <v>106</v>
      </c>
      <c r="AE35" s="5">
        <v>27</v>
      </c>
      <c r="AF35" s="5">
        <v>2</v>
      </c>
      <c r="AG35" s="5">
        <v>1</v>
      </c>
      <c r="AH35" s="5">
        <v>73</v>
      </c>
      <c r="AI35" s="5">
        <v>18</v>
      </c>
    </row>
    <row r="37" spans="2:35" x14ac:dyDescent="0.25">
      <c r="B37" s="4" t="s">
        <v>2</v>
      </c>
      <c r="C37" s="4"/>
    </row>
    <row r="38" spans="2:35" x14ac:dyDescent="0.25">
      <c r="B38" s="2" t="s">
        <v>1</v>
      </c>
      <c r="C38" s="3"/>
    </row>
    <row r="39" spans="2:35" x14ac:dyDescent="0.25">
      <c r="B39" s="2"/>
      <c r="C39" s="1"/>
    </row>
    <row r="40" spans="2:35" x14ac:dyDescent="0.25">
      <c r="B40" s="1" t="s">
        <v>0</v>
      </c>
    </row>
  </sheetData>
  <mergeCells count="42">
    <mergeCell ref="T7:U7"/>
    <mergeCell ref="V7:W7"/>
    <mergeCell ref="X7:Y7"/>
    <mergeCell ref="Z7:AA7"/>
    <mergeCell ref="AB7:AC7"/>
    <mergeCell ref="AD7:AE7"/>
    <mergeCell ref="X5:Y5"/>
    <mergeCell ref="Z5:AA5"/>
    <mergeCell ref="AB5:AC5"/>
    <mergeCell ref="AD5:AE5"/>
    <mergeCell ref="AF7:AG7"/>
    <mergeCell ref="AH7:AI7"/>
    <mergeCell ref="AF5:AG5"/>
    <mergeCell ref="AH5:AI5"/>
    <mergeCell ref="D7:E7"/>
    <mergeCell ref="F7:G7"/>
    <mergeCell ref="H7:I7"/>
    <mergeCell ref="J7:K7"/>
    <mergeCell ref="L7:M7"/>
    <mergeCell ref="N7:O7"/>
    <mergeCell ref="P7:Q7"/>
    <mergeCell ref="R7:S7"/>
    <mergeCell ref="X4:AA4"/>
    <mergeCell ref="AB4:AE4"/>
    <mergeCell ref="AF4:AI4"/>
    <mergeCell ref="D5:E5"/>
    <mergeCell ref="F5:G5"/>
    <mergeCell ref="H5:I5"/>
    <mergeCell ref="J5:K5"/>
    <mergeCell ref="L5:M5"/>
    <mergeCell ref="N5:O5"/>
    <mergeCell ref="P4:S4"/>
    <mergeCell ref="B4:B6"/>
    <mergeCell ref="C4:C6"/>
    <mergeCell ref="D4:G4"/>
    <mergeCell ref="H4:K4"/>
    <mergeCell ref="L4:O4"/>
    <mergeCell ref="T4:W4"/>
    <mergeCell ref="P5:Q5"/>
    <mergeCell ref="R5:S5"/>
    <mergeCell ref="T5:U5"/>
    <mergeCell ref="V5:W5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workbookViewId="0">
      <selection activeCell="A3" sqref="A3"/>
    </sheetView>
  </sheetViews>
  <sheetFormatPr baseColWidth="10" defaultRowHeight="15" x14ac:dyDescent="0.25"/>
  <cols>
    <col min="1" max="1" width="4.42578125" customWidth="1"/>
    <col min="2" max="2" width="19.7109375" customWidth="1"/>
    <col min="3" max="3" width="11.140625" customWidth="1"/>
    <col min="4" max="5" width="12.7109375" customWidth="1"/>
    <col min="6" max="6" width="11.140625" customWidth="1"/>
    <col min="19" max="19" width="12.85546875" customWidth="1"/>
    <col min="20" max="20" width="14.28515625" customWidth="1"/>
  </cols>
  <sheetData>
    <row r="1" spans="2:26" x14ac:dyDescent="0.25">
      <c r="B1" s="17" t="s">
        <v>34</v>
      </c>
      <c r="C1" s="17"/>
      <c r="D1" s="17"/>
    </row>
    <row r="2" spans="2:26" x14ac:dyDescent="0.25">
      <c r="B2" s="16" t="s">
        <v>85</v>
      </c>
      <c r="C2" s="16"/>
      <c r="D2" s="16"/>
    </row>
    <row r="4" spans="2:26" ht="23.25" customHeight="1" x14ac:dyDescent="0.25">
      <c r="B4" s="15" t="s">
        <v>32</v>
      </c>
      <c r="C4" s="14" t="s">
        <v>84</v>
      </c>
      <c r="D4" s="14" t="s">
        <v>83</v>
      </c>
      <c r="E4" s="14" t="s">
        <v>82</v>
      </c>
      <c r="F4" s="27"/>
      <c r="G4" s="14" t="s">
        <v>81</v>
      </c>
      <c r="H4" s="27"/>
      <c r="I4" s="14" t="s">
        <v>80</v>
      </c>
      <c r="J4" s="27"/>
      <c r="K4" s="14" t="s">
        <v>79</v>
      </c>
      <c r="L4" s="27"/>
      <c r="M4" s="14" t="s">
        <v>78</v>
      </c>
      <c r="N4" s="27"/>
      <c r="O4" s="14" t="s">
        <v>77</v>
      </c>
      <c r="P4" s="27"/>
      <c r="Q4" s="14" t="s">
        <v>76</v>
      </c>
      <c r="R4" s="27"/>
      <c r="S4" s="14" t="s">
        <v>75</v>
      </c>
      <c r="T4" s="27"/>
      <c r="U4" s="14" t="s">
        <v>74</v>
      </c>
      <c r="V4" s="27"/>
      <c r="W4" s="14" t="s">
        <v>73</v>
      </c>
      <c r="X4" s="27"/>
      <c r="Y4" s="14" t="s">
        <v>72</v>
      </c>
      <c r="Z4" s="27"/>
    </row>
    <row r="5" spans="2:26" ht="42.75" customHeight="1" x14ac:dyDescent="0.25">
      <c r="B5" s="13"/>
      <c r="C5" s="12"/>
      <c r="D5" s="12"/>
      <c r="E5" s="30" t="s">
        <v>71</v>
      </c>
      <c r="F5" s="30" t="s">
        <v>70</v>
      </c>
      <c r="G5" s="30" t="s">
        <v>71</v>
      </c>
      <c r="H5" s="30" t="s">
        <v>70</v>
      </c>
      <c r="I5" s="30" t="s">
        <v>71</v>
      </c>
      <c r="J5" s="30" t="s">
        <v>70</v>
      </c>
      <c r="K5" s="30" t="s">
        <v>71</v>
      </c>
      <c r="L5" s="30" t="s">
        <v>70</v>
      </c>
      <c r="M5" s="30" t="s">
        <v>71</v>
      </c>
      <c r="N5" s="30" t="s">
        <v>70</v>
      </c>
      <c r="O5" s="30" t="s">
        <v>71</v>
      </c>
      <c r="P5" s="30" t="s">
        <v>70</v>
      </c>
      <c r="Q5" s="30" t="s">
        <v>71</v>
      </c>
      <c r="R5" s="30" t="s">
        <v>70</v>
      </c>
      <c r="S5" s="30" t="s">
        <v>71</v>
      </c>
      <c r="T5" s="30" t="s">
        <v>70</v>
      </c>
      <c r="U5" s="30" t="s">
        <v>71</v>
      </c>
      <c r="V5" s="30" t="s">
        <v>70</v>
      </c>
      <c r="W5" s="30" t="s">
        <v>71</v>
      </c>
      <c r="X5" s="30" t="s">
        <v>70</v>
      </c>
      <c r="Y5" s="30" t="s">
        <v>71</v>
      </c>
      <c r="Z5" s="30" t="s">
        <v>70</v>
      </c>
    </row>
    <row r="6" spans="2:26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2:26" ht="15" customHeight="1" x14ac:dyDescent="0.25">
      <c r="B7" s="9" t="s">
        <v>29</v>
      </c>
      <c r="C7" s="10">
        <f>+SUM(C9:C34)</f>
        <v>213791</v>
      </c>
      <c r="D7" s="10">
        <f>+SUM(D9:D34)</f>
        <v>16840</v>
      </c>
      <c r="E7" s="10">
        <f>+SUM(E9:E34)</f>
        <v>3449</v>
      </c>
      <c r="F7" s="10">
        <f>+SUM(F9:F34)</f>
        <v>150</v>
      </c>
      <c r="G7" s="10">
        <f>+SUM(G9:G34)</f>
        <v>38514</v>
      </c>
      <c r="H7" s="10">
        <f>+SUM(H9:H34)</f>
        <v>3040</v>
      </c>
      <c r="I7" s="10">
        <f>+SUM(I9:I34)</f>
        <v>3469</v>
      </c>
      <c r="J7" s="10">
        <f>+SUM(J9:J34)</f>
        <v>275</v>
      </c>
      <c r="K7" s="10">
        <f>+SUM(K9:K34)</f>
        <v>15955</v>
      </c>
      <c r="L7" s="10">
        <f>+SUM(L9:L34)</f>
        <v>1453</v>
      </c>
      <c r="M7" s="10">
        <f>+SUM(M9:M34)</f>
        <v>63730</v>
      </c>
      <c r="N7" s="10">
        <f>+SUM(N9:N34)</f>
        <v>5478</v>
      </c>
      <c r="O7" s="10">
        <f>+SUM(O9:O34)</f>
        <v>38262</v>
      </c>
      <c r="P7" s="10">
        <f>+SUM(P9:P34)</f>
        <v>2796</v>
      </c>
      <c r="Q7" s="10">
        <f>+SUM(Q9:Q34)</f>
        <v>5594</v>
      </c>
      <c r="R7" s="10">
        <f>+SUM(R9:R34)</f>
        <v>1552</v>
      </c>
      <c r="S7" s="10">
        <f>+SUM(S9:S34)</f>
        <v>472</v>
      </c>
      <c r="T7" s="10">
        <f>+SUM(T9:T34)</f>
        <v>26</v>
      </c>
      <c r="U7" s="10">
        <f>+SUM(U9:U34)</f>
        <v>116</v>
      </c>
      <c r="V7" s="10">
        <f>+SUM(V9:V34)</f>
        <v>80</v>
      </c>
      <c r="W7" s="10">
        <f>+SUM(W9:W34)</f>
        <v>24139</v>
      </c>
      <c r="X7" s="10">
        <f>+SUM(X9:X34)</f>
        <v>1145</v>
      </c>
      <c r="Y7" s="10">
        <f>+SUM(Y9:Y34)</f>
        <v>20207</v>
      </c>
      <c r="Z7" s="10">
        <f>+SUM(Z9:Z34)</f>
        <v>925</v>
      </c>
    </row>
    <row r="8" spans="2:26" ht="15" customHeight="1" x14ac:dyDescent="0.25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5" customHeight="1" x14ac:dyDescent="0.25">
      <c r="B9" s="8" t="s">
        <v>28</v>
      </c>
      <c r="C9" s="7">
        <f>SUM(E9+G9+I9+K9+M9+O9+Q9+S9+W9+Y9)</f>
        <v>4333</v>
      </c>
      <c r="D9" s="7">
        <f>SUM(F9+H9+J9+L9+N9+P9+R9+T9+X9+Z9)</f>
        <v>265</v>
      </c>
      <c r="E9" s="7">
        <v>90</v>
      </c>
      <c r="F9" s="7">
        <v>3</v>
      </c>
      <c r="G9" s="7">
        <v>750</v>
      </c>
      <c r="H9" s="7">
        <v>41</v>
      </c>
      <c r="I9" s="7">
        <v>60</v>
      </c>
      <c r="J9" s="7">
        <v>6</v>
      </c>
      <c r="K9" s="7">
        <v>51</v>
      </c>
      <c r="L9" s="7">
        <v>6</v>
      </c>
      <c r="M9" s="7">
        <v>1298</v>
      </c>
      <c r="N9" s="7">
        <v>68</v>
      </c>
      <c r="O9" s="7">
        <v>282</v>
      </c>
      <c r="P9" s="7">
        <v>30</v>
      </c>
      <c r="Q9" s="7">
        <v>14</v>
      </c>
      <c r="R9" s="7">
        <v>10</v>
      </c>
      <c r="S9" s="7">
        <v>130</v>
      </c>
      <c r="T9" s="7">
        <v>2</v>
      </c>
      <c r="U9" s="7">
        <v>3</v>
      </c>
      <c r="V9" s="7">
        <v>1</v>
      </c>
      <c r="W9" s="7">
        <v>1392</v>
      </c>
      <c r="X9" s="7">
        <v>78</v>
      </c>
      <c r="Y9" s="7">
        <v>266</v>
      </c>
      <c r="Z9" s="7">
        <v>21</v>
      </c>
    </row>
    <row r="10" spans="2:26" ht="15" customHeight="1" x14ac:dyDescent="0.25">
      <c r="B10" s="8" t="s">
        <v>27</v>
      </c>
      <c r="C10" s="7">
        <f>SUM(E10+G10+I10+K10+M10+O10+Q10+S10+W10+Y10)</f>
        <v>10360</v>
      </c>
      <c r="D10" s="7">
        <f>SUM(F10+H10+J10+L10+N10+P10+R10+T10+X10+Z10)</f>
        <v>320</v>
      </c>
      <c r="E10" s="7">
        <v>0</v>
      </c>
      <c r="F10" s="7">
        <v>0</v>
      </c>
      <c r="G10" s="7">
        <v>95</v>
      </c>
      <c r="H10" s="7">
        <v>4</v>
      </c>
      <c r="I10" s="7">
        <v>168</v>
      </c>
      <c r="J10" s="7">
        <v>18</v>
      </c>
      <c r="K10" s="7">
        <v>698</v>
      </c>
      <c r="L10" s="7">
        <v>43</v>
      </c>
      <c r="M10" s="7">
        <v>309</v>
      </c>
      <c r="N10" s="7">
        <v>6</v>
      </c>
      <c r="O10" s="7">
        <v>8474</v>
      </c>
      <c r="P10" s="7">
        <v>234</v>
      </c>
      <c r="Q10" s="7">
        <v>5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611</v>
      </c>
      <c r="Z10" s="7">
        <v>14</v>
      </c>
    </row>
    <row r="11" spans="2:26" ht="15" customHeight="1" x14ac:dyDescent="0.25">
      <c r="B11" s="8" t="s">
        <v>26</v>
      </c>
      <c r="C11" s="7">
        <f>SUM(E11+G11+I11+K11+M11+O11+Q11+S11+W11+Y11)</f>
        <v>6746</v>
      </c>
      <c r="D11" s="7">
        <f>SUM(F11+H11+J11+L11+N11+P11+R11+T11+X11+Z11)</f>
        <v>353</v>
      </c>
      <c r="E11" s="7">
        <v>113</v>
      </c>
      <c r="F11" s="7">
        <v>8</v>
      </c>
      <c r="G11" s="7">
        <v>405</v>
      </c>
      <c r="H11" s="7">
        <v>40</v>
      </c>
      <c r="I11" s="7">
        <v>21</v>
      </c>
      <c r="J11" s="7">
        <v>3</v>
      </c>
      <c r="K11" s="7">
        <v>84</v>
      </c>
      <c r="L11" s="7">
        <v>8</v>
      </c>
      <c r="M11" s="7">
        <v>857</v>
      </c>
      <c r="N11" s="7">
        <v>59</v>
      </c>
      <c r="O11" s="7">
        <v>4610</v>
      </c>
      <c r="P11" s="7">
        <v>187</v>
      </c>
      <c r="Q11" s="7">
        <v>3</v>
      </c>
      <c r="R11" s="7">
        <v>3</v>
      </c>
      <c r="S11" s="7">
        <v>0</v>
      </c>
      <c r="T11" s="7">
        <v>0</v>
      </c>
      <c r="U11" s="7">
        <v>2</v>
      </c>
      <c r="V11" s="7">
        <v>2</v>
      </c>
      <c r="W11" s="7">
        <v>95</v>
      </c>
      <c r="X11" s="7">
        <v>2</v>
      </c>
      <c r="Y11" s="7">
        <v>558</v>
      </c>
      <c r="Z11" s="7">
        <v>43</v>
      </c>
    </row>
    <row r="12" spans="2:26" ht="15" customHeight="1" x14ac:dyDescent="0.25">
      <c r="B12" s="8" t="s">
        <v>25</v>
      </c>
      <c r="C12" s="7">
        <f>SUM(E12+G12+I12+K12+M12+O12+Q12+S12+W12+Y12)</f>
        <v>7679</v>
      </c>
      <c r="D12" s="7">
        <f>SUM(F12+H12+J12+L12+N12+P12+R12+T12+X12+Z12)</f>
        <v>898</v>
      </c>
      <c r="E12" s="7">
        <v>378</v>
      </c>
      <c r="F12" s="7">
        <v>14</v>
      </c>
      <c r="G12" s="7">
        <v>45</v>
      </c>
      <c r="H12" s="7">
        <v>12</v>
      </c>
      <c r="I12" s="7">
        <v>30</v>
      </c>
      <c r="J12" s="7">
        <v>8</v>
      </c>
      <c r="K12" s="7">
        <v>1714</v>
      </c>
      <c r="L12" s="7">
        <v>62</v>
      </c>
      <c r="M12" s="7">
        <v>26</v>
      </c>
      <c r="N12" s="7">
        <v>9</v>
      </c>
      <c r="O12" s="7">
        <v>1714</v>
      </c>
      <c r="P12" s="7">
        <v>654</v>
      </c>
      <c r="Q12" s="7">
        <v>110</v>
      </c>
      <c r="R12" s="7">
        <v>6</v>
      </c>
      <c r="S12" s="7">
        <v>115</v>
      </c>
      <c r="T12" s="7">
        <v>10</v>
      </c>
      <c r="U12" s="7">
        <v>1</v>
      </c>
      <c r="V12" s="7">
        <v>1</v>
      </c>
      <c r="W12" s="7">
        <v>2657</v>
      </c>
      <c r="X12" s="7">
        <v>86</v>
      </c>
      <c r="Y12" s="7">
        <v>890</v>
      </c>
      <c r="Z12" s="7">
        <v>37</v>
      </c>
    </row>
    <row r="13" spans="2:26" ht="15" customHeight="1" x14ac:dyDescent="0.25">
      <c r="B13" s="8" t="s">
        <v>24</v>
      </c>
      <c r="C13" s="7">
        <f>SUM(E13+G13+I13+K13+M13+O13+Q13+S13+W13+Y13)</f>
        <v>5588</v>
      </c>
      <c r="D13" s="7">
        <f>SUM(F13+H13+J13+L13+N13+P13+R13+T13+X13+Z13)</f>
        <v>528</v>
      </c>
      <c r="E13" s="7">
        <v>668</v>
      </c>
      <c r="F13" s="7">
        <v>4</v>
      </c>
      <c r="G13" s="7">
        <v>1437</v>
      </c>
      <c r="H13" s="7">
        <v>160</v>
      </c>
      <c r="I13" s="7">
        <v>37</v>
      </c>
      <c r="J13" s="7">
        <v>9</v>
      </c>
      <c r="K13" s="7">
        <v>150</v>
      </c>
      <c r="L13" s="7">
        <v>15</v>
      </c>
      <c r="M13" s="7">
        <v>1014</v>
      </c>
      <c r="N13" s="7">
        <v>156</v>
      </c>
      <c r="O13" s="7">
        <v>77</v>
      </c>
      <c r="P13" s="7">
        <v>24</v>
      </c>
      <c r="Q13" s="7">
        <v>515</v>
      </c>
      <c r="R13" s="7">
        <v>78</v>
      </c>
      <c r="S13" s="7">
        <v>90</v>
      </c>
      <c r="T13" s="7">
        <v>2</v>
      </c>
      <c r="U13" s="7">
        <v>5</v>
      </c>
      <c r="V13" s="7">
        <v>3</v>
      </c>
      <c r="W13" s="7">
        <v>944</v>
      </c>
      <c r="X13" s="7">
        <v>63</v>
      </c>
      <c r="Y13" s="7">
        <v>656</v>
      </c>
      <c r="Z13" s="7">
        <v>17</v>
      </c>
    </row>
    <row r="14" spans="2:26" ht="15" customHeight="1" x14ac:dyDescent="0.25">
      <c r="B14" s="8" t="s">
        <v>23</v>
      </c>
      <c r="C14" s="7">
        <f>SUM(E14+G14+I14+K14+M14+O14+Q14+S14+W14+Y14)</f>
        <v>5010</v>
      </c>
      <c r="D14" s="7">
        <f>SUM(F14+H14+J14+L14+N14+P14+R14+T14+X14+Z14)</f>
        <v>270</v>
      </c>
      <c r="E14" s="7">
        <v>30</v>
      </c>
      <c r="F14" s="7">
        <v>4</v>
      </c>
      <c r="G14" s="7">
        <v>923</v>
      </c>
      <c r="H14" s="7">
        <v>61</v>
      </c>
      <c r="I14" s="7">
        <v>3</v>
      </c>
      <c r="J14" s="7">
        <v>6</v>
      </c>
      <c r="K14" s="7">
        <v>116</v>
      </c>
      <c r="L14" s="7">
        <v>8</v>
      </c>
      <c r="M14" s="7">
        <v>1162</v>
      </c>
      <c r="N14" s="7">
        <v>82</v>
      </c>
      <c r="O14" s="7">
        <v>10</v>
      </c>
      <c r="P14" s="7">
        <v>4</v>
      </c>
      <c r="Q14" s="7">
        <v>291</v>
      </c>
      <c r="R14" s="7">
        <v>32</v>
      </c>
      <c r="S14" s="7">
        <v>0</v>
      </c>
      <c r="T14" s="7">
        <v>0</v>
      </c>
      <c r="U14" s="7">
        <v>2</v>
      </c>
      <c r="V14" s="7">
        <v>2</v>
      </c>
      <c r="W14" s="7">
        <v>1432</v>
      </c>
      <c r="X14" s="7">
        <v>45</v>
      </c>
      <c r="Y14" s="7">
        <v>1043</v>
      </c>
      <c r="Z14" s="7">
        <v>28</v>
      </c>
    </row>
    <row r="15" spans="2:26" ht="15" customHeight="1" x14ac:dyDescent="0.25">
      <c r="B15" s="8" t="s">
        <v>22</v>
      </c>
      <c r="C15" s="7">
        <f>SUM(E15+G15+I15+K15+M15+O15+Q15+S15+W15+Y15)</f>
        <v>557</v>
      </c>
      <c r="D15" s="7">
        <f>SUM(F15+H15+J15+L15+N15+P15+R15+T15+X15+Z15)</f>
        <v>93</v>
      </c>
      <c r="E15" s="7">
        <v>90</v>
      </c>
      <c r="F15" s="7">
        <v>6</v>
      </c>
      <c r="G15" s="7">
        <v>16</v>
      </c>
      <c r="H15" s="7">
        <v>11</v>
      </c>
      <c r="I15" s="7">
        <v>0</v>
      </c>
      <c r="J15" s="7">
        <v>0</v>
      </c>
      <c r="K15" s="7">
        <v>1</v>
      </c>
      <c r="L15" s="7">
        <v>1</v>
      </c>
      <c r="M15" s="7">
        <v>0</v>
      </c>
      <c r="N15" s="7">
        <v>0</v>
      </c>
      <c r="O15" s="7">
        <v>65</v>
      </c>
      <c r="P15" s="7">
        <v>51</v>
      </c>
      <c r="Q15" s="7">
        <v>11</v>
      </c>
      <c r="R15" s="7">
        <v>1</v>
      </c>
      <c r="S15" s="7">
        <v>1</v>
      </c>
      <c r="T15" s="7">
        <v>0</v>
      </c>
      <c r="U15" s="7">
        <v>1</v>
      </c>
      <c r="V15" s="7">
        <v>1</v>
      </c>
      <c r="W15" s="7">
        <v>163</v>
      </c>
      <c r="X15" s="7">
        <v>16</v>
      </c>
      <c r="Y15" s="7">
        <v>210</v>
      </c>
      <c r="Z15" s="7">
        <v>7</v>
      </c>
    </row>
    <row r="16" spans="2:26" ht="15" customHeight="1" x14ac:dyDescent="0.25">
      <c r="B16" s="8" t="s">
        <v>21</v>
      </c>
      <c r="C16" s="7">
        <f>SUM(E16+G16+I16+K16+M16+O16+Q16+S16+W16+Y16)</f>
        <v>12151</v>
      </c>
      <c r="D16" s="7">
        <f>SUM(F16+H16+J16+L16+N16+P16+R16+T16+X16+Z16)</f>
        <v>1562</v>
      </c>
      <c r="E16" s="7">
        <v>8</v>
      </c>
      <c r="F16" s="7">
        <v>1</v>
      </c>
      <c r="G16" s="7">
        <v>2547</v>
      </c>
      <c r="H16" s="7">
        <v>308</v>
      </c>
      <c r="I16" s="7">
        <v>89</v>
      </c>
      <c r="J16" s="7">
        <v>12</v>
      </c>
      <c r="K16" s="7">
        <v>570</v>
      </c>
      <c r="L16" s="7">
        <v>268</v>
      </c>
      <c r="M16" s="7">
        <v>5586</v>
      </c>
      <c r="N16" s="7">
        <v>742</v>
      </c>
      <c r="O16" s="7">
        <v>605</v>
      </c>
      <c r="P16" s="7">
        <v>28</v>
      </c>
      <c r="Q16" s="7">
        <v>287</v>
      </c>
      <c r="R16" s="7">
        <v>79</v>
      </c>
      <c r="S16" s="7">
        <v>1</v>
      </c>
      <c r="T16" s="7">
        <v>2</v>
      </c>
      <c r="U16" s="7">
        <v>0</v>
      </c>
      <c r="V16" s="7">
        <v>1</v>
      </c>
      <c r="W16" s="7">
        <v>245</v>
      </c>
      <c r="X16" s="7">
        <v>71</v>
      </c>
      <c r="Y16" s="7">
        <v>2213</v>
      </c>
      <c r="Z16" s="7">
        <v>51</v>
      </c>
    </row>
    <row r="17" spans="2:26" ht="15" customHeight="1" x14ac:dyDescent="0.25">
      <c r="B17" s="8" t="s">
        <v>20</v>
      </c>
      <c r="C17" s="7">
        <f>SUM(E17+G17+I17+K17+M17+O17+Q17+S17+W17+Y17)</f>
        <v>23316</v>
      </c>
      <c r="D17" s="7">
        <f>SUM(F17+H17+J17+L17+N17+P17+R17+T17+X17+Z17)</f>
        <v>980</v>
      </c>
      <c r="E17" s="7">
        <v>45</v>
      </c>
      <c r="F17" s="7">
        <v>3</v>
      </c>
      <c r="G17" s="7">
        <v>6918</v>
      </c>
      <c r="H17" s="7">
        <v>298</v>
      </c>
      <c r="I17" s="7">
        <v>235</v>
      </c>
      <c r="J17" s="7">
        <v>20</v>
      </c>
      <c r="K17" s="7">
        <v>572</v>
      </c>
      <c r="L17" s="7">
        <v>54</v>
      </c>
      <c r="M17" s="7">
        <v>12799</v>
      </c>
      <c r="N17" s="7">
        <v>455</v>
      </c>
      <c r="O17" s="7">
        <v>381</v>
      </c>
      <c r="P17" s="7">
        <v>76</v>
      </c>
      <c r="Q17" s="7">
        <v>455</v>
      </c>
      <c r="R17" s="7">
        <v>21</v>
      </c>
      <c r="S17" s="7">
        <v>0</v>
      </c>
      <c r="T17" s="7">
        <v>0</v>
      </c>
      <c r="U17" s="7">
        <v>2</v>
      </c>
      <c r="V17" s="7">
        <v>3</v>
      </c>
      <c r="W17" s="7">
        <v>789</v>
      </c>
      <c r="X17" s="7">
        <v>23</v>
      </c>
      <c r="Y17" s="7">
        <v>1122</v>
      </c>
      <c r="Z17" s="7">
        <v>30</v>
      </c>
    </row>
    <row r="18" spans="2:26" ht="15" customHeight="1" x14ac:dyDescent="0.25">
      <c r="B18" s="8" t="s">
        <v>19</v>
      </c>
      <c r="C18" s="7">
        <f>SUM(E18+G18+I18+K18+M18+O18+Q18+S18+W18+Y18)</f>
        <v>1006</v>
      </c>
      <c r="D18" s="7">
        <f>SUM(F18+H18+J18+L18+N18+P18+R18+T18+X18+Z18)</f>
        <v>25</v>
      </c>
      <c r="E18" s="7">
        <v>15</v>
      </c>
      <c r="F18" s="7">
        <v>1</v>
      </c>
      <c r="G18" s="7">
        <v>4</v>
      </c>
      <c r="H18" s="7">
        <v>2</v>
      </c>
      <c r="I18" s="7">
        <v>0</v>
      </c>
      <c r="J18" s="7">
        <v>0</v>
      </c>
      <c r="K18" s="7">
        <v>20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912</v>
      </c>
      <c r="X18" s="7">
        <v>19</v>
      </c>
      <c r="Y18" s="7">
        <v>55</v>
      </c>
      <c r="Z18" s="7">
        <v>2</v>
      </c>
    </row>
    <row r="19" spans="2:26" ht="15" customHeight="1" x14ac:dyDescent="0.25">
      <c r="B19" s="8" t="s">
        <v>18</v>
      </c>
      <c r="C19" s="7">
        <f>SUM(E19+G19+I19+K19+M19+O19+Q19+S19+W19+Y19)</f>
        <v>649</v>
      </c>
      <c r="D19" s="7">
        <f>SUM(F19+H19+J19+L19+N19+P19+R19+T19+X19+Z19)</f>
        <v>147</v>
      </c>
      <c r="E19" s="7">
        <v>0</v>
      </c>
      <c r="F19" s="7">
        <v>0</v>
      </c>
      <c r="G19" s="7">
        <v>44</v>
      </c>
      <c r="H19" s="7">
        <v>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43</v>
      </c>
      <c r="V19" s="7">
        <v>37</v>
      </c>
      <c r="W19" s="7">
        <v>558</v>
      </c>
      <c r="X19" s="7">
        <v>138</v>
      </c>
      <c r="Y19" s="7">
        <v>47</v>
      </c>
      <c r="Z19" s="7">
        <v>3</v>
      </c>
    </row>
    <row r="20" spans="2:26" ht="15" customHeight="1" x14ac:dyDescent="0.25">
      <c r="B20" s="8" t="s">
        <v>17</v>
      </c>
      <c r="C20" s="7">
        <f>SUM(E20+G20+I20+K20+M20+O20+Q20+S20+W20+Y20)</f>
        <v>4503</v>
      </c>
      <c r="D20" s="7">
        <f>SUM(F20+H20+J20+L20+N20+P20+R20+T20+X20+Z20)</f>
        <v>465</v>
      </c>
      <c r="E20" s="7">
        <v>254</v>
      </c>
      <c r="F20" s="7">
        <v>18</v>
      </c>
      <c r="G20" s="7">
        <v>934</v>
      </c>
      <c r="H20" s="7">
        <v>83</v>
      </c>
      <c r="I20" s="7">
        <v>9</v>
      </c>
      <c r="J20" s="7">
        <v>4</v>
      </c>
      <c r="K20" s="7">
        <v>133</v>
      </c>
      <c r="L20" s="7">
        <v>16</v>
      </c>
      <c r="M20" s="7">
        <v>955</v>
      </c>
      <c r="N20" s="7">
        <v>116</v>
      </c>
      <c r="O20" s="7">
        <v>40</v>
      </c>
      <c r="P20" s="7">
        <v>3</v>
      </c>
      <c r="Q20" s="7">
        <v>85</v>
      </c>
      <c r="R20" s="7">
        <v>88</v>
      </c>
      <c r="S20" s="7">
        <v>12</v>
      </c>
      <c r="T20" s="7">
        <v>1</v>
      </c>
      <c r="U20" s="7">
        <v>12</v>
      </c>
      <c r="V20" s="7">
        <v>3</v>
      </c>
      <c r="W20" s="7">
        <v>1785</v>
      </c>
      <c r="X20" s="7">
        <v>112</v>
      </c>
      <c r="Y20" s="7">
        <v>296</v>
      </c>
      <c r="Z20" s="7">
        <v>24</v>
      </c>
    </row>
    <row r="21" spans="2:26" ht="15" customHeight="1" x14ac:dyDescent="0.25">
      <c r="B21" s="8" t="s">
        <v>16</v>
      </c>
      <c r="C21" s="7">
        <f>SUM(E21+G21+I21+K21+M21+O21+Q21+S21+W21+Y21)</f>
        <v>911</v>
      </c>
      <c r="D21" s="7">
        <f>SUM(F21+H21+J21+L21+N21+P21+R21+T21+X21+Z21)</f>
        <v>60</v>
      </c>
      <c r="E21" s="7">
        <v>1</v>
      </c>
      <c r="F21" s="7">
        <v>2</v>
      </c>
      <c r="G21" s="7">
        <v>20</v>
      </c>
      <c r="H21" s="7">
        <v>2</v>
      </c>
      <c r="I21" s="7">
        <v>0</v>
      </c>
      <c r="J21" s="7">
        <v>3</v>
      </c>
      <c r="K21" s="7">
        <v>5</v>
      </c>
      <c r="L21" s="7">
        <v>2</v>
      </c>
      <c r="M21" s="7">
        <v>17</v>
      </c>
      <c r="N21" s="7">
        <v>7</v>
      </c>
      <c r="O21" s="7">
        <v>120</v>
      </c>
      <c r="P21" s="7">
        <v>13</v>
      </c>
      <c r="Q21" s="7">
        <v>40</v>
      </c>
      <c r="R21" s="7">
        <v>1</v>
      </c>
      <c r="S21" s="7">
        <v>0</v>
      </c>
      <c r="T21" s="7">
        <v>0</v>
      </c>
      <c r="U21" s="7">
        <v>5</v>
      </c>
      <c r="V21" s="7">
        <v>4</v>
      </c>
      <c r="W21" s="7">
        <v>360</v>
      </c>
      <c r="X21" s="7">
        <v>19</v>
      </c>
      <c r="Y21" s="7">
        <v>348</v>
      </c>
      <c r="Z21" s="7">
        <v>11</v>
      </c>
    </row>
    <row r="22" spans="2:26" ht="15" customHeight="1" x14ac:dyDescent="0.25">
      <c r="B22" s="8" t="s">
        <v>15</v>
      </c>
      <c r="C22" s="7">
        <f>SUM(E22+G22+I22+K22+M22+O22+Q22+S22+W22+Y22)</f>
        <v>21192</v>
      </c>
      <c r="D22" s="7">
        <f>SUM(F22+H22+J22+L22+N22+P22+R22+T22+X22+Z22)</f>
        <v>1918</v>
      </c>
      <c r="E22" s="7">
        <v>36</v>
      </c>
      <c r="F22" s="7">
        <v>2</v>
      </c>
      <c r="G22" s="7">
        <v>4935</v>
      </c>
      <c r="H22" s="7">
        <v>398</v>
      </c>
      <c r="I22" s="7">
        <v>294</v>
      </c>
      <c r="J22" s="7">
        <v>23</v>
      </c>
      <c r="K22" s="7">
        <v>2524</v>
      </c>
      <c r="L22" s="7">
        <v>162</v>
      </c>
      <c r="M22" s="7">
        <v>8686</v>
      </c>
      <c r="N22" s="7">
        <v>996</v>
      </c>
      <c r="O22" s="7">
        <v>364</v>
      </c>
      <c r="P22" s="7">
        <v>60</v>
      </c>
      <c r="Q22" s="7">
        <v>903</v>
      </c>
      <c r="R22" s="7">
        <v>152</v>
      </c>
      <c r="S22" s="7">
        <v>0</v>
      </c>
      <c r="T22" s="7">
        <v>0</v>
      </c>
      <c r="U22" s="7">
        <v>8</v>
      </c>
      <c r="V22" s="7">
        <v>9</v>
      </c>
      <c r="W22" s="7">
        <v>2698</v>
      </c>
      <c r="X22" s="7">
        <v>79</v>
      </c>
      <c r="Y22" s="7">
        <v>752</v>
      </c>
      <c r="Z22" s="7">
        <v>46</v>
      </c>
    </row>
    <row r="23" spans="2:26" ht="15" customHeight="1" x14ac:dyDescent="0.25">
      <c r="B23" s="8" t="s">
        <v>14</v>
      </c>
      <c r="C23" s="7">
        <f>SUM(E23+G23+I23+K23+M23+O23+Q23+S23+W23+Y23)</f>
        <v>3065</v>
      </c>
      <c r="D23" s="7">
        <f>SUM(F23+H23+J23+L23+N23+P23+R23+T23+X23+Z23)</f>
        <v>286</v>
      </c>
      <c r="E23" s="7">
        <v>102</v>
      </c>
      <c r="F23" s="7">
        <v>8</v>
      </c>
      <c r="G23" s="7">
        <v>770</v>
      </c>
      <c r="H23" s="7">
        <v>70</v>
      </c>
      <c r="I23" s="7">
        <v>109</v>
      </c>
      <c r="J23" s="7">
        <v>16</v>
      </c>
      <c r="K23" s="7">
        <v>164</v>
      </c>
      <c r="L23" s="7">
        <v>11</v>
      </c>
      <c r="M23" s="7">
        <v>1082</v>
      </c>
      <c r="N23" s="7">
        <v>78</v>
      </c>
      <c r="O23" s="7">
        <v>297</v>
      </c>
      <c r="P23" s="7">
        <v>52</v>
      </c>
      <c r="Q23" s="7">
        <v>189</v>
      </c>
      <c r="R23" s="7">
        <v>14</v>
      </c>
      <c r="S23" s="7">
        <v>0</v>
      </c>
      <c r="T23" s="7">
        <v>0</v>
      </c>
      <c r="U23" s="7">
        <v>0</v>
      </c>
      <c r="V23" s="7">
        <v>0</v>
      </c>
      <c r="W23" s="7">
        <v>104</v>
      </c>
      <c r="X23" s="7">
        <v>19</v>
      </c>
      <c r="Y23" s="7">
        <v>248</v>
      </c>
      <c r="Z23" s="7">
        <v>18</v>
      </c>
    </row>
    <row r="24" spans="2:26" ht="15" customHeight="1" x14ac:dyDescent="0.25">
      <c r="B24" s="8" t="s">
        <v>13</v>
      </c>
      <c r="C24" s="7">
        <f>SUM(E24+G24+I24+K24+M24+O24+Q24+S24+W24+Y24)</f>
        <v>3567</v>
      </c>
      <c r="D24" s="7">
        <f>SUM(F24+H24+J24+L24+N24+P24+R24+T24+X24+Z24)</f>
        <v>113</v>
      </c>
      <c r="E24" s="7">
        <v>298</v>
      </c>
      <c r="F24" s="7">
        <v>12</v>
      </c>
      <c r="G24" s="7">
        <v>937</v>
      </c>
      <c r="H24" s="7">
        <v>27</v>
      </c>
      <c r="I24" s="7">
        <v>114</v>
      </c>
      <c r="J24" s="7">
        <v>6</v>
      </c>
      <c r="K24" s="7">
        <v>594</v>
      </c>
      <c r="L24" s="7">
        <v>17</v>
      </c>
      <c r="M24" s="7">
        <v>703</v>
      </c>
      <c r="N24" s="7">
        <v>22</v>
      </c>
      <c r="O24" s="7">
        <v>30</v>
      </c>
      <c r="P24" s="7">
        <v>5</v>
      </c>
      <c r="Q24" s="7">
        <v>230</v>
      </c>
      <c r="R24" s="7">
        <v>2</v>
      </c>
      <c r="S24" s="7">
        <v>0</v>
      </c>
      <c r="T24" s="7">
        <v>0</v>
      </c>
      <c r="U24" s="7">
        <v>3</v>
      </c>
      <c r="V24" s="7">
        <v>1</v>
      </c>
      <c r="W24" s="7">
        <v>328</v>
      </c>
      <c r="X24" s="7">
        <v>11</v>
      </c>
      <c r="Y24" s="7">
        <v>333</v>
      </c>
      <c r="Z24" s="7">
        <v>11</v>
      </c>
    </row>
    <row r="25" spans="2:26" ht="15" customHeight="1" x14ac:dyDescent="0.25">
      <c r="B25" s="8" t="s">
        <v>12</v>
      </c>
      <c r="C25" s="7">
        <f>SUM(E25+G25+I25+K25+M25+O25+Q25+S25+W25+Y25)</f>
        <v>9904</v>
      </c>
      <c r="D25" s="7">
        <f>SUM(F25+H25+J25+L25+N25+P25+R25+T25+X25+Z25)</f>
        <v>986</v>
      </c>
      <c r="E25" s="7">
        <v>38</v>
      </c>
      <c r="F25" s="7">
        <v>5</v>
      </c>
      <c r="G25" s="7">
        <v>2230</v>
      </c>
      <c r="H25" s="7">
        <v>246</v>
      </c>
      <c r="I25" s="7">
        <v>108</v>
      </c>
      <c r="J25" s="7">
        <v>12</v>
      </c>
      <c r="K25" s="7">
        <v>590</v>
      </c>
      <c r="L25" s="7">
        <v>87</v>
      </c>
      <c r="M25" s="7">
        <v>5079</v>
      </c>
      <c r="N25" s="7">
        <v>476</v>
      </c>
      <c r="O25" s="7">
        <v>435</v>
      </c>
      <c r="P25" s="7">
        <v>47</v>
      </c>
      <c r="Q25" s="7">
        <v>94</v>
      </c>
      <c r="R25" s="7">
        <v>45</v>
      </c>
      <c r="S25" s="7">
        <v>0</v>
      </c>
      <c r="T25" s="7">
        <v>0</v>
      </c>
      <c r="U25" s="7">
        <v>0</v>
      </c>
      <c r="V25" s="7">
        <v>0</v>
      </c>
      <c r="W25" s="7">
        <v>330</v>
      </c>
      <c r="X25" s="7">
        <v>4</v>
      </c>
      <c r="Y25" s="7">
        <v>1000</v>
      </c>
      <c r="Z25" s="7">
        <v>64</v>
      </c>
    </row>
    <row r="26" spans="2:26" ht="15" customHeight="1" x14ac:dyDescent="0.25">
      <c r="B26" s="8" t="s">
        <v>11</v>
      </c>
      <c r="C26" s="7">
        <f>SUM(E26+G26+I26+K26+M26+O26+Q26+S26+W26+Y26)</f>
        <v>3303</v>
      </c>
      <c r="D26" s="7">
        <f>SUM(F26+H26+J26+L26+N26+P26+R26+T26+X26+Z26)</f>
        <v>172</v>
      </c>
      <c r="E26" s="7">
        <v>25</v>
      </c>
      <c r="F26" s="7">
        <v>2</v>
      </c>
      <c r="G26" s="7">
        <v>25</v>
      </c>
      <c r="H26" s="7">
        <v>13</v>
      </c>
      <c r="I26" s="7">
        <v>21</v>
      </c>
      <c r="J26" s="7">
        <v>2</v>
      </c>
      <c r="K26" s="7">
        <v>1641</v>
      </c>
      <c r="L26" s="7">
        <v>27</v>
      </c>
      <c r="M26" s="7">
        <v>31</v>
      </c>
      <c r="N26" s="7">
        <v>2</v>
      </c>
      <c r="O26" s="7">
        <v>225</v>
      </c>
      <c r="P26" s="7">
        <v>75</v>
      </c>
      <c r="Q26" s="7">
        <v>367</v>
      </c>
      <c r="R26" s="7">
        <v>13</v>
      </c>
      <c r="S26" s="7">
        <v>0</v>
      </c>
      <c r="T26" s="7">
        <v>0</v>
      </c>
      <c r="U26" s="7">
        <v>24</v>
      </c>
      <c r="V26" s="7">
        <v>9</v>
      </c>
      <c r="W26" s="7">
        <v>516</v>
      </c>
      <c r="X26" s="7">
        <v>32</v>
      </c>
      <c r="Y26" s="7">
        <v>452</v>
      </c>
      <c r="Z26" s="7">
        <v>6</v>
      </c>
    </row>
    <row r="27" spans="2:26" ht="15" customHeight="1" x14ac:dyDescent="0.25">
      <c r="B27" s="8" t="s">
        <v>10</v>
      </c>
      <c r="C27" s="7">
        <f>SUM(E27+G27+I27+K27+M27+O27+Q27+S27+W27+Y27)</f>
        <v>20615</v>
      </c>
      <c r="D27" s="7">
        <f>SUM(F27+H27+J27+L27+N27+P27+R27+T27+X27+Z27)</f>
        <v>991</v>
      </c>
      <c r="E27" s="7">
        <v>0</v>
      </c>
      <c r="F27" s="7">
        <v>0</v>
      </c>
      <c r="G27" s="7">
        <v>51</v>
      </c>
      <c r="H27" s="7">
        <v>12</v>
      </c>
      <c r="I27" s="7">
        <v>1235</v>
      </c>
      <c r="J27" s="7">
        <v>39</v>
      </c>
      <c r="K27" s="7">
        <v>921</v>
      </c>
      <c r="L27" s="7">
        <v>84</v>
      </c>
      <c r="M27" s="7">
        <v>51</v>
      </c>
      <c r="N27" s="7">
        <v>13</v>
      </c>
      <c r="O27" s="7">
        <v>17130</v>
      </c>
      <c r="P27" s="7">
        <v>781</v>
      </c>
      <c r="Q27" s="7">
        <v>60</v>
      </c>
      <c r="R27" s="7">
        <v>7</v>
      </c>
      <c r="S27" s="7">
        <v>0</v>
      </c>
      <c r="T27" s="7">
        <v>0</v>
      </c>
      <c r="U27" s="7">
        <v>0</v>
      </c>
      <c r="V27" s="7">
        <v>0</v>
      </c>
      <c r="W27" s="7">
        <v>300</v>
      </c>
      <c r="X27" s="7">
        <v>27</v>
      </c>
      <c r="Y27" s="7">
        <v>867</v>
      </c>
      <c r="Z27" s="7">
        <v>28</v>
      </c>
    </row>
    <row r="28" spans="2:26" ht="15" customHeight="1" x14ac:dyDescent="0.25">
      <c r="B28" s="8" t="s">
        <v>9</v>
      </c>
      <c r="C28" s="7">
        <f>SUM(E28+G28+I28+K28+M28+O28+Q28+S28+W28+Y28)</f>
        <v>24456</v>
      </c>
      <c r="D28" s="7">
        <f>SUM(F28+H28+J28+L28+N28+P28+R28+T28+X28+Z28)</f>
        <v>1758</v>
      </c>
      <c r="E28" s="7">
        <v>749</v>
      </c>
      <c r="F28" s="7">
        <v>34</v>
      </c>
      <c r="G28" s="7">
        <v>6171</v>
      </c>
      <c r="H28" s="7">
        <v>232</v>
      </c>
      <c r="I28" s="7">
        <v>63</v>
      </c>
      <c r="J28" s="7">
        <v>7</v>
      </c>
      <c r="K28" s="7">
        <v>1941</v>
      </c>
      <c r="L28" s="7">
        <v>160</v>
      </c>
      <c r="M28" s="7">
        <v>6850</v>
      </c>
      <c r="N28" s="7">
        <v>381</v>
      </c>
      <c r="O28" s="7">
        <v>317</v>
      </c>
      <c r="P28" s="7">
        <v>25</v>
      </c>
      <c r="Q28" s="7">
        <v>1113</v>
      </c>
      <c r="R28" s="7">
        <v>616</v>
      </c>
      <c r="S28" s="7">
        <v>123</v>
      </c>
      <c r="T28" s="7">
        <v>9</v>
      </c>
      <c r="U28" s="7">
        <v>1</v>
      </c>
      <c r="V28" s="7">
        <v>2</v>
      </c>
      <c r="W28" s="7">
        <v>3874</v>
      </c>
      <c r="X28" s="7">
        <v>112</v>
      </c>
      <c r="Y28" s="7">
        <v>3255</v>
      </c>
      <c r="Z28" s="7">
        <v>182</v>
      </c>
    </row>
    <row r="29" spans="2:26" ht="15" customHeight="1" x14ac:dyDescent="0.25">
      <c r="B29" s="8" t="s">
        <v>8</v>
      </c>
      <c r="C29" s="7">
        <f>SUM(E29+G29+I29+K29+M29+O29+Q29+S29+W29+Y29)</f>
        <v>4480</v>
      </c>
      <c r="D29" s="7">
        <f>SUM(F29+H29+J29+L29+N29+P29+R29+T29+X29+Z29)</f>
        <v>245</v>
      </c>
      <c r="E29" s="7">
        <v>10</v>
      </c>
      <c r="F29" s="7">
        <v>1</v>
      </c>
      <c r="G29" s="7">
        <v>649</v>
      </c>
      <c r="H29" s="7">
        <v>48</v>
      </c>
      <c r="I29" s="7">
        <v>54</v>
      </c>
      <c r="J29" s="7">
        <v>7</v>
      </c>
      <c r="K29" s="7">
        <v>177</v>
      </c>
      <c r="L29" s="7">
        <v>8</v>
      </c>
      <c r="M29" s="7">
        <v>1557</v>
      </c>
      <c r="N29" s="7">
        <v>81</v>
      </c>
      <c r="O29" s="7">
        <v>1490</v>
      </c>
      <c r="P29" s="7">
        <v>62</v>
      </c>
      <c r="Q29" s="7">
        <v>10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149</v>
      </c>
      <c r="X29" s="7">
        <v>24</v>
      </c>
      <c r="Y29" s="7">
        <v>384</v>
      </c>
      <c r="Z29" s="7">
        <v>13</v>
      </c>
    </row>
    <row r="30" spans="2:26" ht="15" customHeight="1" x14ac:dyDescent="0.25">
      <c r="B30" s="8" t="s">
        <v>7</v>
      </c>
      <c r="C30" s="7">
        <f>SUM(E30+G30+I30+K30+M30+O30+Q30+S30+W30+Y30)</f>
        <v>751</v>
      </c>
      <c r="D30" s="7">
        <f>SUM(F30+H30+J30+L30+N30+P30+R30+T30+X30+Z30)</f>
        <v>25</v>
      </c>
      <c r="E30" s="7">
        <v>0</v>
      </c>
      <c r="F30" s="7">
        <v>1</v>
      </c>
      <c r="G30" s="7">
        <v>8</v>
      </c>
      <c r="H30" s="7">
        <v>4</v>
      </c>
      <c r="I30" s="7">
        <v>0</v>
      </c>
      <c r="J30" s="7">
        <v>0</v>
      </c>
      <c r="K30" s="7">
        <v>0</v>
      </c>
      <c r="L30" s="7">
        <v>0</v>
      </c>
      <c r="M30" s="7">
        <v>8</v>
      </c>
      <c r="N30" s="7">
        <v>6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465</v>
      </c>
      <c r="X30" s="7">
        <v>9</v>
      </c>
      <c r="Y30" s="7">
        <v>270</v>
      </c>
      <c r="Z30" s="7">
        <v>5</v>
      </c>
    </row>
    <row r="31" spans="2:26" ht="15" customHeight="1" x14ac:dyDescent="0.25">
      <c r="B31" s="8" t="s">
        <v>6</v>
      </c>
      <c r="C31" s="7">
        <f>SUM(E31+G31+I31+K31+M31+O31+Q31+S31+W31+Y31)</f>
        <v>15721</v>
      </c>
      <c r="D31" s="7">
        <f>SUM(F31+H31+J31+L31+N31+P31+R31+T31+X31+Z31)</f>
        <v>832</v>
      </c>
      <c r="E31" s="7">
        <v>0</v>
      </c>
      <c r="F31" s="7">
        <v>0</v>
      </c>
      <c r="G31" s="7">
        <v>4057</v>
      </c>
      <c r="H31" s="7">
        <v>176</v>
      </c>
      <c r="I31" s="7">
        <v>478</v>
      </c>
      <c r="J31" s="7">
        <v>8</v>
      </c>
      <c r="K31" s="7">
        <v>961</v>
      </c>
      <c r="L31" s="7">
        <v>48</v>
      </c>
      <c r="M31" s="7">
        <v>8201</v>
      </c>
      <c r="N31" s="7">
        <v>489</v>
      </c>
      <c r="O31" s="7">
        <v>710</v>
      </c>
      <c r="P31" s="7">
        <v>30</v>
      </c>
      <c r="Q31" s="7">
        <v>66</v>
      </c>
      <c r="R31" s="7">
        <v>11</v>
      </c>
      <c r="S31" s="7">
        <v>0</v>
      </c>
      <c r="T31" s="7">
        <v>0</v>
      </c>
      <c r="U31" s="7">
        <v>0</v>
      </c>
      <c r="V31" s="7">
        <v>0</v>
      </c>
      <c r="W31" s="7">
        <v>355</v>
      </c>
      <c r="X31" s="7">
        <v>10</v>
      </c>
      <c r="Y31" s="7">
        <v>893</v>
      </c>
      <c r="Z31" s="7">
        <v>60</v>
      </c>
    </row>
    <row r="32" spans="2:26" ht="15" customHeight="1" x14ac:dyDescent="0.25">
      <c r="B32" s="8" t="s">
        <v>5</v>
      </c>
      <c r="C32" s="7">
        <f>SUM(E32+G32+I32+K32+M32+O32+Q32+S32+W32+Y32)</f>
        <v>3749</v>
      </c>
      <c r="D32" s="7">
        <f>SUM(F32+H32+J32+L32+N32+P32+R32+T32+X32+Z32)</f>
        <v>174</v>
      </c>
      <c r="E32" s="7">
        <v>365</v>
      </c>
      <c r="F32" s="7">
        <v>8</v>
      </c>
      <c r="G32" s="7">
        <v>294</v>
      </c>
      <c r="H32" s="7">
        <v>35</v>
      </c>
      <c r="I32" s="7">
        <v>15</v>
      </c>
      <c r="J32" s="7">
        <v>1</v>
      </c>
      <c r="K32" s="7">
        <v>612</v>
      </c>
      <c r="L32" s="7">
        <v>11</v>
      </c>
      <c r="M32" s="7">
        <v>319</v>
      </c>
      <c r="N32" s="7">
        <v>42</v>
      </c>
      <c r="O32" s="7">
        <v>30</v>
      </c>
      <c r="P32" s="7">
        <v>15</v>
      </c>
      <c r="Q32" s="7">
        <v>4</v>
      </c>
      <c r="R32" s="7">
        <v>1</v>
      </c>
      <c r="S32" s="7">
        <v>0</v>
      </c>
      <c r="T32" s="7">
        <v>0</v>
      </c>
      <c r="U32" s="7">
        <v>4</v>
      </c>
      <c r="V32" s="7">
        <v>1</v>
      </c>
      <c r="W32" s="7">
        <v>577</v>
      </c>
      <c r="X32" s="7">
        <v>28</v>
      </c>
      <c r="Y32" s="7">
        <v>1533</v>
      </c>
      <c r="Z32" s="7">
        <v>33</v>
      </c>
    </row>
    <row r="33" spans="2:26" ht="15" customHeight="1" x14ac:dyDescent="0.25">
      <c r="B33" s="8" t="s">
        <v>4</v>
      </c>
      <c r="C33" s="7">
        <f>SUM(E33+G33+I33+K33+M33+O33+Q33+S33+W33+Y33)</f>
        <v>4680</v>
      </c>
      <c r="D33" s="7">
        <f>SUM(F33+H33+J33+L33+N33+P33+R33+T33+X33+Z33)</f>
        <v>557</v>
      </c>
      <c r="E33" s="7">
        <v>134</v>
      </c>
      <c r="F33" s="7">
        <v>13</v>
      </c>
      <c r="G33" s="7">
        <v>426</v>
      </c>
      <c r="H33" s="7">
        <v>89</v>
      </c>
      <c r="I33" s="7">
        <v>137</v>
      </c>
      <c r="J33" s="7">
        <v>32</v>
      </c>
      <c r="K33" s="7">
        <v>251</v>
      </c>
      <c r="L33" s="7">
        <v>48</v>
      </c>
      <c r="M33" s="7">
        <v>440</v>
      </c>
      <c r="N33" s="7">
        <v>75</v>
      </c>
      <c r="O33" s="7">
        <v>221</v>
      </c>
      <c r="P33" s="7">
        <v>111</v>
      </c>
      <c r="Q33" s="7">
        <v>130</v>
      </c>
      <c r="R33" s="7">
        <v>9</v>
      </c>
      <c r="S33" s="7">
        <v>0</v>
      </c>
      <c r="T33" s="7">
        <v>0</v>
      </c>
      <c r="U33" s="7">
        <v>0</v>
      </c>
      <c r="V33" s="7">
        <v>0</v>
      </c>
      <c r="W33" s="7">
        <v>1435</v>
      </c>
      <c r="X33" s="7">
        <v>80</v>
      </c>
      <c r="Y33" s="7">
        <v>1506</v>
      </c>
      <c r="Z33" s="7">
        <v>100</v>
      </c>
    </row>
    <row r="34" spans="2:26" ht="15" customHeight="1" x14ac:dyDescent="0.25">
      <c r="B34" s="6" t="s">
        <v>3</v>
      </c>
      <c r="C34" s="5">
        <f>SUM(E34+G34+I34+K34+M34+O34+Q34+S34+W34+Y34)</f>
        <v>15499</v>
      </c>
      <c r="D34" s="5">
        <f>SUM(F34+H34+J34+L34+N34+P34+R34+T34+X34+Z34)</f>
        <v>2817</v>
      </c>
      <c r="E34" s="5">
        <v>0</v>
      </c>
      <c r="F34" s="5">
        <v>0</v>
      </c>
      <c r="G34" s="5">
        <v>3823</v>
      </c>
      <c r="H34" s="5">
        <v>662</v>
      </c>
      <c r="I34" s="5">
        <v>189</v>
      </c>
      <c r="J34" s="5">
        <v>33</v>
      </c>
      <c r="K34" s="5">
        <v>1465</v>
      </c>
      <c r="L34" s="5">
        <v>306</v>
      </c>
      <c r="M34" s="5">
        <v>6700</v>
      </c>
      <c r="N34" s="5">
        <v>1117</v>
      </c>
      <c r="O34" s="5">
        <v>635</v>
      </c>
      <c r="P34" s="5">
        <v>229</v>
      </c>
      <c r="Q34" s="5">
        <v>612</v>
      </c>
      <c r="R34" s="5">
        <v>361</v>
      </c>
      <c r="S34" s="5">
        <v>0</v>
      </c>
      <c r="T34" s="5">
        <v>0</v>
      </c>
      <c r="U34" s="5">
        <v>0</v>
      </c>
      <c r="V34" s="5">
        <v>0</v>
      </c>
      <c r="W34" s="5">
        <v>1676</v>
      </c>
      <c r="X34" s="5">
        <v>38</v>
      </c>
      <c r="Y34" s="5">
        <v>399</v>
      </c>
      <c r="Z34" s="5">
        <v>71</v>
      </c>
    </row>
    <row r="36" spans="2:26" x14ac:dyDescent="0.25">
      <c r="B36" s="4" t="s">
        <v>2</v>
      </c>
      <c r="C36" s="4"/>
      <c r="D36" s="4"/>
    </row>
    <row r="37" spans="2:26" x14ac:dyDescent="0.25">
      <c r="B37" s="2" t="s">
        <v>1</v>
      </c>
      <c r="C37" s="3"/>
      <c r="D37" s="3"/>
    </row>
    <row r="38" spans="2:26" x14ac:dyDescent="0.25">
      <c r="B38" s="2"/>
      <c r="C38" s="1"/>
      <c r="D38" s="1"/>
    </row>
    <row r="39" spans="2:26" x14ac:dyDescent="0.25">
      <c r="B39" s="1" t="s">
        <v>0</v>
      </c>
    </row>
  </sheetData>
  <mergeCells count="14">
    <mergeCell ref="W4:X4"/>
    <mergeCell ref="Y4:Z4"/>
    <mergeCell ref="K4:L4"/>
    <mergeCell ref="M4:N4"/>
    <mergeCell ref="O4:P4"/>
    <mergeCell ref="Q4:R4"/>
    <mergeCell ref="S4:T4"/>
    <mergeCell ref="U4:V4"/>
    <mergeCell ref="I4:J4"/>
    <mergeCell ref="B4:B5"/>
    <mergeCell ref="C4:C5"/>
    <mergeCell ref="D4:D5"/>
    <mergeCell ref="E4:F4"/>
    <mergeCell ref="G4:H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workbookViewId="0">
      <selection activeCell="A3" sqref="A3"/>
    </sheetView>
  </sheetViews>
  <sheetFormatPr baseColWidth="10" defaultRowHeight="15" x14ac:dyDescent="0.25"/>
  <cols>
    <col min="1" max="1" width="4.7109375" customWidth="1"/>
    <col min="2" max="2" width="19.7109375" customWidth="1"/>
    <col min="3" max="3" width="12.7109375" customWidth="1"/>
    <col min="4" max="4" width="11.140625" customWidth="1"/>
  </cols>
  <sheetData>
    <row r="1" spans="2:14" x14ac:dyDescent="0.25">
      <c r="B1" s="17" t="s">
        <v>34</v>
      </c>
    </row>
    <row r="2" spans="2:14" x14ac:dyDescent="0.25">
      <c r="B2" s="16" t="s">
        <v>97</v>
      </c>
    </row>
    <row r="4" spans="2:14" ht="55.5" customHeight="1" x14ac:dyDescent="0.25">
      <c r="B4" s="32" t="s">
        <v>32</v>
      </c>
      <c r="C4" s="31" t="s">
        <v>96</v>
      </c>
      <c r="D4" s="31" t="s">
        <v>95</v>
      </c>
      <c r="E4" s="31" t="s">
        <v>94</v>
      </c>
      <c r="F4" s="31" t="s">
        <v>93</v>
      </c>
      <c r="G4" s="31" t="s">
        <v>92</v>
      </c>
      <c r="H4" s="31" t="s">
        <v>91</v>
      </c>
      <c r="I4" s="31" t="s">
        <v>90</v>
      </c>
      <c r="J4" s="31" t="s">
        <v>75</v>
      </c>
      <c r="K4" s="31" t="s">
        <v>89</v>
      </c>
      <c r="L4" s="31" t="s">
        <v>88</v>
      </c>
      <c r="M4" s="31" t="s">
        <v>87</v>
      </c>
      <c r="N4" s="31" t="s">
        <v>86</v>
      </c>
    </row>
    <row r="5" spans="2:14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5" customHeight="1" x14ac:dyDescent="0.25">
      <c r="B6" s="9" t="s">
        <v>29</v>
      </c>
      <c r="C6" s="10">
        <f>+SUM(C8:C33)</f>
        <v>3504</v>
      </c>
      <c r="D6" s="10">
        <f>+SUM(D8:D33)</f>
        <v>33819.5</v>
      </c>
      <c r="E6" s="10">
        <f>+SUM(E8:E33)</f>
        <v>6916</v>
      </c>
      <c r="F6" s="10">
        <f>+SUM(F8:F33)</f>
        <v>28135</v>
      </c>
      <c r="G6" s="10">
        <f>+SUM(G8:G33)</f>
        <v>76978</v>
      </c>
      <c r="H6" s="10">
        <f>+SUM(H8:H33)</f>
        <v>5031</v>
      </c>
      <c r="I6" s="10">
        <f>+SUM(I8:I33)</f>
        <v>3458</v>
      </c>
      <c r="J6" s="10">
        <f>+SUM(J8:J33)</f>
        <v>3574</v>
      </c>
      <c r="K6" s="10">
        <f>+SUM(K8:K33)</f>
        <v>945</v>
      </c>
      <c r="L6" s="10">
        <f>+SUM(L8:L33)</f>
        <v>12105</v>
      </c>
      <c r="M6" s="10">
        <f>+SUM(M8:M33)</f>
        <v>7239</v>
      </c>
      <c r="N6" s="10">
        <f>+SUM(N8:N33)</f>
        <v>20106</v>
      </c>
    </row>
    <row r="7" spans="2:14" ht="15" customHeight="1" x14ac:dyDescent="0.25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 ht="15" customHeight="1" x14ac:dyDescent="0.25">
      <c r="B8" s="8" t="s">
        <v>28</v>
      </c>
      <c r="C8" s="7">
        <v>0</v>
      </c>
      <c r="D8" s="7">
        <v>20</v>
      </c>
      <c r="E8" s="7">
        <v>0</v>
      </c>
      <c r="F8" s="7">
        <v>37</v>
      </c>
      <c r="G8" s="7">
        <v>33</v>
      </c>
      <c r="H8" s="7">
        <v>0</v>
      </c>
      <c r="I8" s="7">
        <v>20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2:14" ht="15" customHeight="1" x14ac:dyDescent="0.25">
      <c r="B9" s="8" t="s">
        <v>27</v>
      </c>
      <c r="C9" s="7">
        <v>0</v>
      </c>
      <c r="D9" s="7">
        <v>4.5</v>
      </c>
      <c r="E9" s="7">
        <v>0</v>
      </c>
      <c r="F9" s="7">
        <v>0</v>
      </c>
      <c r="G9" s="7">
        <v>29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2:14" ht="15" customHeight="1" x14ac:dyDescent="0.25">
      <c r="B10" s="8" t="s">
        <v>26</v>
      </c>
      <c r="C10" s="7">
        <v>0</v>
      </c>
      <c r="D10" s="7">
        <v>1298</v>
      </c>
      <c r="E10" s="7">
        <v>0</v>
      </c>
      <c r="F10" s="7">
        <v>87</v>
      </c>
      <c r="G10" s="7">
        <v>798</v>
      </c>
      <c r="H10" s="7">
        <v>10</v>
      </c>
      <c r="I10" s="7">
        <v>0</v>
      </c>
      <c r="J10" s="7">
        <v>0</v>
      </c>
      <c r="K10" s="7">
        <v>20</v>
      </c>
      <c r="L10" s="7">
        <v>0</v>
      </c>
      <c r="M10" s="7">
        <v>0</v>
      </c>
      <c r="N10" s="7">
        <v>0</v>
      </c>
    </row>
    <row r="11" spans="2:14" ht="15" customHeight="1" x14ac:dyDescent="0.25">
      <c r="B11" s="8" t="s">
        <v>25</v>
      </c>
      <c r="C11" s="7">
        <v>9</v>
      </c>
      <c r="D11" s="7">
        <v>174.5</v>
      </c>
      <c r="E11" s="7">
        <v>0</v>
      </c>
      <c r="F11" s="7">
        <v>18</v>
      </c>
      <c r="G11" s="7">
        <v>0</v>
      </c>
      <c r="H11" s="7">
        <v>47</v>
      </c>
      <c r="I11" s="7">
        <v>0</v>
      </c>
      <c r="J11" s="7">
        <v>4</v>
      </c>
      <c r="K11" s="7">
        <v>0</v>
      </c>
      <c r="L11" s="7">
        <v>250</v>
      </c>
      <c r="M11" s="7">
        <v>0</v>
      </c>
      <c r="N11" s="7">
        <v>0</v>
      </c>
    </row>
    <row r="12" spans="2:14" ht="15" customHeight="1" x14ac:dyDescent="0.25">
      <c r="B12" s="8" t="s">
        <v>24</v>
      </c>
      <c r="C12" s="7">
        <v>0</v>
      </c>
      <c r="D12" s="7">
        <v>4181</v>
      </c>
      <c r="E12" s="7">
        <v>20</v>
      </c>
      <c r="F12" s="7">
        <v>3364</v>
      </c>
      <c r="G12" s="7">
        <v>2602</v>
      </c>
      <c r="H12" s="7">
        <v>229</v>
      </c>
      <c r="I12" s="7">
        <v>223</v>
      </c>
      <c r="J12" s="7">
        <v>0</v>
      </c>
      <c r="K12" s="7">
        <v>468</v>
      </c>
      <c r="L12" s="7">
        <v>3713</v>
      </c>
      <c r="M12" s="7">
        <v>123</v>
      </c>
      <c r="N12" s="7">
        <v>0</v>
      </c>
    </row>
    <row r="13" spans="2:14" ht="15" customHeight="1" x14ac:dyDescent="0.25">
      <c r="B13" s="8" t="s">
        <v>23</v>
      </c>
      <c r="C13" s="7">
        <v>0</v>
      </c>
      <c r="D13" s="7">
        <v>1280</v>
      </c>
      <c r="E13" s="7">
        <v>0</v>
      </c>
      <c r="F13" s="7">
        <v>1450</v>
      </c>
      <c r="G13" s="7">
        <v>2267</v>
      </c>
      <c r="H13" s="7">
        <v>550</v>
      </c>
      <c r="I13" s="7">
        <v>514</v>
      </c>
      <c r="J13" s="7">
        <v>0</v>
      </c>
      <c r="K13" s="7">
        <v>7</v>
      </c>
      <c r="L13" s="7">
        <v>330</v>
      </c>
      <c r="M13" s="7">
        <v>200</v>
      </c>
      <c r="N13" s="7">
        <v>0</v>
      </c>
    </row>
    <row r="14" spans="2:14" ht="15" customHeight="1" x14ac:dyDescent="0.25">
      <c r="B14" s="8" t="s">
        <v>22</v>
      </c>
      <c r="C14" s="7">
        <v>3000</v>
      </c>
      <c r="D14" s="7">
        <v>45</v>
      </c>
      <c r="E14" s="7">
        <v>0</v>
      </c>
      <c r="F14" s="7">
        <v>0</v>
      </c>
      <c r="G14" s="7">
        <v>100</v>
      </c>
      <c r="H14" s="7">
        <v>0</v>
      </c>
      <c r="I14" s="7">
        <v>36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2:14" ht="15" customHeight="1" x14ac:dyDescent="0.25">
      <c r="B15" s="8" t="s">
        <v>21</v>
      </c>
      <c r="C15" s="7">
        <v>90</v>
      </c>
      <c r="D15" s="7">
        <v>1202</v>
      </c>
      <c r="E15" s="7">
        <v>590</v>
      </c>
      <c r="F15" s="7">
        <v>366</v>
      </c>
      <c r="G15" s="7">
        <v>10277</v>
      </c>
      <c r="H15" s="7">
        <v>514</v>
      </c>
      <c r="I15" s="7">
        <v>444</v>
      </c>
      <c r="J15" s="7">
        <v>0</v>
      </c>
      <c r="K15" s="7">
        <v>0</v>
      </c>
      <c r="L15" s="7">
        <v>1440</v>
      </c>
      <c r="M15" s="7">
        <v>1626</v>
      </c>
      <c r="N15" s="7">
        <v>105</v>
      </c>
    </row>
    <row r="16" spans="2:14" ht="15" customHeight="1" x14ac:dyDescent="0.25">
      <c r="B16" s="8" t="s">
        <v>20</v>
      </c>
      <c r="C16" s="7">
        <v>0</v>
      </c>
      <c r="D16" s="7">
        <v>3584</v>
      </c>
      <c r="E16" s="7">
        <v>673</v>
      </c>
      <c r="F16" s="7">
        <v>1929</v>
      </c>
      <c r="G16" s="7">
        <v>4683.5</v>
      </c>
      <c r="H16" s="7">
        <v>15</v>
      </c>
      <c r="I16" s="7">
        <v>1115</v>
      </c>
      <c r="J16" s="7">
        <v>0</v>
      </c>
      <c r="K16" s="7">
        <v>3</v>
      </c>
      <c r="L16" s="7">
        <v>2419</v>
      </c>
      <c r="M16" s="7">
        <v>450</v>
      </c>
      <c r="N16" s="7">
        <v>0</v>
      </c>
    </row>
    <row r="17" spans="2:14" ht="15" customHeight="1" x14ac:dyDescent="0.25">
      <c r="B17" s="8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2:14" ht="15" customHeight="1" x14ac:dyDescent="0.25">
      <c r="B18" s="8" t="s">
        <v>18</v>
      </c>
      <c r="C18" s="7">
        <v>0</v>
      </c>
      <c r="D18" s="7">
        <v>60</v>
      </c>
      <c r="E18" s="7">
        <v>0</v>
      </c>
      <c r="F18" s="7">
        <v>100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2:14" ht="15" customHeight="1" x14ac:dyDescent="0.25">
      <c r="B19" s="8" t="s">
        <v>17</v>
      </c>
      <c r="C19" s="7">
        <v>0</v>
      </c>
      <c r="D19" s="7">
        <v>434</v>
      </c>
      <c r="E19" s="7">
        <v>0</v>
      </c>
      <c r="F19" s="7">
        <v>130</v>
      </c>
      <c r="G19" s="7">
        <v>182</v>
      </c>
      <c r="H19" s="7">
        <v>0</v>
      </c>
      <c r="I19" s="7">
        <v>60</v>
      </c>
      <c r="J19" s="7">
        <v>0</v>
      </c>
      <c r="K19" s="7">
        <v>17</v>
      </c>
      <c r="L19" s="7">
        <v>1711</v>
      </c>
      <c r="M19" s="7">
        <v>0</v>
      </c>
      <c r="N19" s="7">
        <v>0</v>
      </c>
    </row>
    <row r="20" spans="2:14" ht="15" customHeight="1" x14ac:dyDescent="0.25">
      <c r="B20" s="8" t="s">
        <v>16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2:14" ht="15" customHeight="1" x14ac:dyDescent="0.25">
      <c r="B21" s="8" t="s">
        <v>15</v>
      </c>
      <c r="C21" s="7">
        <v>0</v>
      </c>
      <c r="D21" s="7">
        <v>2563</v>
      </c>
      <c r="E21" s="7">
        <v>16</v>
      </c>
      <c r="F21" s="7">
        <v>2002</v>
      </c>
      <c r="G21" s="7">
        <v>13224</v>
      </c>
      <c r="H21" s="7">
        <v>303</v>
      </c>
      <c r="I21" s="7">
        <v>114</v>
      </c>
      <c r="J21" s="7">
        <v>70</v>
      </c>
      <c r="K21" s="7">
        <v>130</v>
      </c>
      <c r="L21" s="7">
        <v>806</v>
      </c>
      <c r="M21" s="7">
        <v>748</v>
      </c>
      <c r="N21" s="7">
        <v>0</v>
      </c>
    </row>
    <row r="22" spans="2:14" ht="15" customHeight="1" x14ac:dyDescent="0.25">
      <c r="B22" s="8" t="s">
        <v>14</v>
      </c>
      <c r="C22" s="7">
        <v>400</v>
      </c>
      <c r="D22" s="7">
        <v>741</v>
      </c>
      <c r="E22" s="7">
        <v>227</v>
      </c>
      <c r="F22" s="7">
        <v>4628</v>
      </c>
      <c r="G22" s="7">
        <v>4407</v>
      </c>
      <c r="H22" s="7">
        <v>447</v>
      </c>
      <c r="I22" s="7">
        <v>90</v>
      </c>
      <c r="J22" s="7">
        <v>370</v>
      </c>
      <c r="K22" s="7">
        <v>0</v>
      </c>
      <c r="L22" s="7">
        <v>0</v>
      </c>
      <c r="M22" s="7">
        <v>545</v>
      </c>
      <c r="N22" s="7">
        <v>0</v>
      </c>
    </row>
    <row r="23" spans="2:14" ht="15" customHeight="1" x14ac:dyDescent="0.25">
      <c r="B23" s="8" t="s">
        <v>13</v>
      </c>
      <c r="C23" s="7">
        <v>0</v>
      </c>
      <c r="D23" s="7">
        <v>450</v>
      </c>
      <c r="E23" s="7">
        <v>0</v>
      </c>
      <c r="F23" s="7">
        <v>307</v>
      </c>
      <c r="G23" s="7">
        <v>2339</v>
      </c>
      <c r="H23" s="7">
        <v>0</v>
      </c>
      <c r="I23" s="7">
        <v>0</v>
      </c>
      <c r="J23" s="7">
        <v>0</v>
      </c>
      <c r="K23" s="7">
        <v>0</v>
      </c>
      <c r="L23" s="7">
        <v>646</v>
      </c>
      <c r="M23" s="7">
        <v>300</v>
      </c>
      <c r="N23" s="7">
        <v>0</v>
      </c>
    </row>
    <row r="24" spans="2:14" ht="15" customHeight="1" x14ac:dyDescent="0.25">
      <c r="B24" s="8" t="s">
        <v>12</v>
      </c>
      <c r="C24" s="7">
        <v>0</v>
      </c>
      <c r="D24" s="7">
        <v>2644</v>
      </c>
      <c r="E24" s="7">
        <v>0</v>
      </c>
      <c r="F24" s="7">
        <v>1950</v>
      </c>
      <c r="G24" s="7">
        <v>6395</v>
      </c>
      <c r="H24" s="7">
        <v>1712</v>
      </c>
      <c r="I24" s="7">
        <v>44</v>
      </c>
      <c r="J24" s="7">
        <v>2014</v>
      </c>
      <c r="K24" s="7">
        <v>0</v>
      </c>
      <c r="L24" s="7">
        <v>0</v>
      </c>
      <c r="M24" s="7">
        <v>474</v>
      </c>
      <c r="N24" s="7">
        <v>1</v>
      </c>
    </row>
    <row r="25" spans="2:14" ht="15" customHeight="1" x14ac:dyDescent="0.25">
      <c r="B25" s="8" t="s">
        <v>11</v>
      </c>
      <c r="C25" s="7">
        <v>0</v>
      </c>
      <c r="D25" s="7">
        <v>102</v>
      </c>
      <c r="E25" s="7">
        <v>0</v>
      </c>
      <c r="F25" s="7">
        <v>0</v>
      </c>
      <c r="G25" s="7">
        <v>0</v>
      </c>
      <c r="H25" s="7">
        <v>120</v>
      </c>
      <c r="I25" s="7">
        <v>0</v>
      </c>
      <c r="J25" s="7">
        <v>0</v>
      </c>
      <c r="K25" s="7">
        <v>32</v>
      </c>
      <c r="L25" s="7">
        <v>0</v>
      </c>
      <c r="M25" s="7">
        <v>0</v>
      </c>
      <c r="N25" s="7">
        <v>0</v>
      </c>
    </row>
    <row r="26" spans="2:14" ht="15" customHeight="1" x14ac:dyDescent="0.25">
      <c r="B26" s="8" t="s">
        <v>10</v>
      </c>
      <c r="C26" s="7">
        <v>0</v>
      </c>
      <c r="D26" s="7">
        <v>2</v>
      </c>
      <c r="E26" s="7">
        <v>0</v>
      </c>
      <c r="F26" s="7">
        <v>12</v>
      </c>
      <c r="G26" s="7">
        <v>5</v>
      </c>
      <c r="H26" s="7">
        <v>203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2:14" ht="15" customHeight="1" x14ac:dyDescent="0.25">
      <c r="B27" s="8" t="s">
        <v>9</v>
      </c>
      <c r="C27" s="7">
        <v>0</v>
      </c>
      <c r="D27" s="7">
        <v>1410</v>
      </c>
      <c r="E27" s="7">
        <v>50</v>
      </c>
      <c r="F27" s="7">
        <v>60</v>
      </c>
      <c r="G27" s="7">
        <v>2363</v>
      </c>
      <c r="H27" s="7">
        <v>183</v>
      </c>
      <c r="I27" s="7">
        <v>319</v>
      </c>
      <c r="J27" s="7">
        <v>0</v>
      </c>
      <c r="K27" s="7">
        <v>0</v>
      </c>
      <c r="L27" s="7">
        <v>0</v>
      </c>
      <c r="M27" s="7">
        <v>20</v>
      </c>
      <c r="N27" s="7">
        <v>0</v>
      </c>
    </row>
    <row r="28" spans="2:14" ht="15" customHeight="1" x14ac:dyDescent="0.25">
      <c r="B28" s="8" t="s">
        <v>8</v>
      </c>
      <c r="C28" s="7">
        <v>0</v>
      </c>
      <c r="D28" s="7">
        <v>78</v>
      </c>
      <c r="E28" s="7">
        <v>0</v>
      </c>
      <c r="F28" s="7">
        <v>80</v>
      </c>
      <c r="G28" s="7">
        <v>173</v>
      </c>
      <c r="H28" s="7">
        <v>0</v>
      </c>
      <c r="I28" s="7">
        <v>0</v>
      </c>
      <c r="J28" s="7">
        <v>0</v>
      </c>
      <c r="K28" s="7">
        <v>0</v>
      </c>
      <c r="L28" s="7">
        <v>31</v>
      </c>
      <c r="M28" s="7">
        <v>0</v>
      </c>
      <c r="N28" s="7">
        <v>0</v>
      </c>
    </row>
    <row r="29" spans="2:14" ht="15" customHeight="1" x14ac:dyDescent="0.25">
      <c r="B29" s="8" t="s">
        <v>7</v>
      </c>
      <c r="C29" s="7">
        <v>0</v>
      </c>
      <c r="D29" s="7">
        <v>300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85</v>
      </c>
      <c r="M29" s="7">
        <v>0</v>
      </c>
      <c r="N29" s="7">
        <v>0</v>
      </c>
    </row>
    <row r="30" spans="2:14" ht="15" customHeight="1" x14ac:dyDescent="0.25">
      <c r="B30" s="8" t="s">
        <v>6</v>
      </c>
      <c r="C30" s="7">
        <v>0</v>
      </c>
      <c r="D30" s="7">
        <v>1002</v>
      </c>
      <c r="E30" s="7">
        <v>0</v>
      </c>
      <c r="F30" s="7">
        <v>1608</v>
      </c>
      <c r="G30" s="7">
        <v>829</v>
      </c>
      <c r="H30" s="7">
        <v>0</v>
      </c>
      <c r="I30" s="7">
        <v>0</v>
      </c>
      <c r="J30" s="7">
        <v>0</v>
      </c>
      <c r="K30" s="7">
        <v>148</v>
      </c>
      <c r="L30" s="7">
        <v>372</v>
      </c>
      <c r="M30" s="7">
        <v>0</v>
      </c>
      <c r="N30" s="7">
        <v>0</v>
      </c>
    </row>
    <row r="31" spans="2:14" ht="15" customHeight="1" x14ac:dyDescent="0.25">
      <c r="B31" s="8" t="s">
        <v>5</v>
      </c>
      <c r="C31" s="7">
        <v>0</v>
      </c>
      <c r="D31" s="7">
        <v>9433</v>
      </c>
      <c r="E31" s="7">
        <v>0</v>
      </c>
      <c r="F31" s="7">
        <v>4</v>
      </c>
      <c r="G31" s="7">
        <v>17471</v>
      </c>
      <c r="H31" s="7">
        <v>6</v>
      </c>
      <c r="I31" s="7">
        <v>60</v>
      </c>
      <c r="J31" s="7">
        <v>1116</v>
      </c>
      <c r="K31" s="7">
        <v>0</v>
      </c>
      <c r="L31" s="7">
        <v>0</v>
      </c>
      <c r="M31" s="7">
        <v>680</v>
      </c>
      <c r="N31" s="7">
        <v>0</v>
      </c>
    </row>
    <row r="32" spans="2:14" ht="15" customHeight="1" x14ac:dyDescent="0.25">
      <c r="B32" s="8" t="s">
        <v>4</v>
      </c>
      <c r="C32" s="7">
        <v>5</v>
      </c>
      <c r="D32" s="7">
        <v>0</v>
      </c>
      <c r="E32" s="7">
        <v>0</v>
      </c>
      <c r="F32" s="7">
        <v>0</v>
      </c>
      <c r="G32" s="7">
        <v>1040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400</v>
      </c>
      <c r="N32" s="7">
        <v>0</v>
      </c>
    </row>
    <row r="33" spans="2:14" ht="15" customHeight="1" x14ac:dyDescent="0.25">
      <c r="B33" s="6" t="s">
        <v>3</v>
      </c>
      <c r="C33" s="5">
        <v>0</v>
      </c>
      <c r="D33" s="5">
        <v>2811.5</v>
      </c>
      <c r="E33" s="5">
        <v>5340</v>
      </c>
      <c r="F33" s="5">
        <v>10003</v>
      </c>
      <c r="G33" s="5">
        <v>7760.5</v>
      </c>
      <c r="H33" s="5">
        <v>690</v>
      </c>
      <c r="I33" s="5">
        <v>419</v>
      </c>
      <c r="J33" s="5">
        <v>0</v>
      </c>
      <c r="K33" s="5">
        <v>120</v>
      </c>
      <c r="L33" s="5">
        <v>302</v>
      </c>
      <c r="M33" s="5">
        <v>1673</v>
      </c>
      <c r="N33" s="5">
        <v>20000</v>
      </c>
    </row>
    <row r="35" spans="2:14" x14ac:dyDescent="0.25">
      <c r="B35" s="4" t="s">
        <v>2</v>
      </c>
    </row>
    <row r="36" spans="2:14" x14ac:dyDescent="0.25">
      <c r="B36" s="2" t="s">
        <v>1</v>
      </c>
    </row>
    <row r="37" spans="2:14" x14ac:dyDescent="0.25">
      <c r="B37" s="2"/>
    </row>
    <row r="38" spans="2:14" x14ac:dyDescent="0.25">
      <c r="B38" s="1" t="s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9"/>
  <sheetViews>
    <sheetView workbookViewId="0">
      <selection activeCell="A3" sqref="A3"/>
    </sheetView>
  </sheetViews>
  <sheetFormatPr baseColWidth="10" defaultRowHeight="15" x14ac:dyDescent="0.25"/>
  <cols>
    <col min="1" max="1" width="4" customWidth="1"/>
    <col min="2" max="2" width="19.7109375" customWidth="1"/>
    <col min="3" max="3" width="15.140625" customWidth="1"/>
    <col min="4" max="4" width="17.28515625" customWidth="1"/>
    <col min="5" max="5" width="14.5703125" customWidth="1"/>
    <col min="8" max="8" width="17.140625" customWidth="1"/>
    <col min="9" max="9" width="15.7109375" customWidth="1"/>
    <col min="12" max="12" width="17.42578125" customWidth="1"/>
    <col min="13" max="13" width="15.5703125" customWidth="1"/>
    <col min="16" max="16" width="19" customWidth="1"/>
    <col min="17" max="17" width="17.7109375" customWidth="1"/>
    <col min="20" max="20" width="18" customWidth="1"/>
    <col min="24" max="24" width="18" customWidth="1"/>
    <col min="25" max="25" width="14.42578125" customWidth="1"/>
    <col min="28" max="29" width="16" customWidth="1"/>
    <col min="32" max="32" width="16.7109375" customWidth="1"/>
    <col min="33" max="33" width="14.42578125" customWidth="1"/>
    <col min="36" max="36" width="18.7109375" customWidth="1"/>
    <col min="37" max="37" width="15.42578125" customWidth="1"/>
  </cols>
  <sheetData>
    <row r="1" spans="2:38" x14ac:dyDescent="0.25">
      <c r="B1" s="17" t="s">
        <v>34</v>
      </c>
    </row>
    <row r="2" spans="2:38" x14ac:dyDescent="0.25">
      <c r="B2" s="16" t="s">
        <v>103</v>
      </c>
    </row>
    <row r="3" spans="2:38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18" customHeight="1" x14ac:dyDescent="0.25">
      <c r="B4" s="15" t="s">
        <v>32</v>
      </c>
      <c r="C4" s="25" t="s">
        <v>82</v>
      </c>
      <c r="D4" s="29"/>
      <c r="E4" s="29"/>
      <c r="F4" s="29"/>
      <c r="G4" s="25" t="s">
        <v>81</v>
      </c>
      <c r="H4" s="29"/>
      <c r="I4" s="29"/>
      <c r="J4" s="29"/>
      <c r="K4" s="25" t="s">
        <v>80</v>
      </c>
      <c r="L4" s="29"/>
      <c r="M4" s="29"/>
      <c r="N4" s="29"/>
      <c r="O4" s="25" t="s">
        <v>79</v>
      </c>
      <c r="P4" s="29"/>
      <c r="Q4" s="29"/>
      <c r="R4" s="29"/>
      <c r="S4" s="25" t="s">
        <v>78</v>
      </c>
      <c r="T4" s="29"/>
      <c r="U4" s="29"/>
      <c r="V4" s="29"/>
      <c r="W4" s="25" t="s">
        <v>77</v>
      </c>
      <c r="X4" s="29"/>
      <c r="Y4" s="29"/>
      <c r="Z4" s="29"/>
      <c r="AA4" s="25" t="s">
        <v>76</v>
      </c>
      <c r="AB4" s="29"/>
      <c r="AC4" s="29"/>
      <c r="AD4" s="29"/>
      <c r="AE4" s="25" t="s">
        <v>75</v>
      </c>
      <c r="AF4" s="29"/>
      <c r="AG4" s="29"/>
      <c r="AH4" s="29"/>
      <c r="AI4" s="25" t="s">
        <v>102</v>
      </c>
      <c r="AJ4" s="29"/>
      <c r="AK4" s="29"/>
      <c r="AL4" s="29"/>
    </row>
    <row r="5" spans="2:38" ht="46.5" customHeight="1" x14ac:dyDescent="0.25">
      <c r="B5" s="12"/>
      <c r="C5" s="22" t="s">
        <v>101</v>
      </c>
      <c r="D5" s="22" t="s">
        <v>100</v>
      </c>
      <c r="E5" s="22" t="s">
        <v>99</v>
      </c>
      <c r="F5" s="22" t="s">
        <v>98</v>
      </c>
      <c r="G5" s="22" t="s">
        <v>101</v>
      </c>
      <c r="H5" s="22" t="s">
        <v>100</v>
      </c>
      <c r="I5" s="22" t="s">
        <v>99</v>
      </c>
      <c r="J5" s="22" t="s">
        <v>98</v>
      </c>
      <c r="K5" s="22" t="s">
        <v>101</v>
      </c>
      <c r="L5" s="22" t="s">
        <v>100</v>
      </c>
      <c r="M5" s="22" t="s">
        <v>99</v>
      </c>
      <c r="N5" s="22" t="s">
        <v>98</v>
      </c>
      <c r="O5" s="22" t="s">
        <v>101</v>
      </c>
      <c r="P5" s="22" t="s">
        <v>100</v>
      </c>
      <c r="Q5" s="22" t="s">
        <v>99</v>
      </c>
      <c r="R5" s="22" t="s">
        <v>98</v>
      </c>
      <c r="S5" s="22" t="s">
        <v>101</v>
      </c>
      <c r="T5" s="22" t="s">
        <v>100</v>
      </c>
      <c r="U5" s="22" t="s">
        <v>99</v>
      </c>
      <c r="V5" s="22" t="s">
        <v>98</v>
      </c>
      <c r="W5" s="22" t="s">
        <v>101</v>
      </c>
      <c r="X5" s="22" t="s">
        <v>100</v>
      </c>
      <c r="Y5" s="22" t="s">
        <v>99</v>
      </c>
      <c r="Z5" s="22" t="s">
        <v>98</v>
      </c>
      <c r="AA5" s="22" t="s">
        <v>101</v>
      </c>
      <c r="AB5" s="22" t="s">
        <v>100</v>
      </c>
      <c r="AC5" s="22" t="s">
        <v>99</v>
      </c>
      <c r="AD5" s="22" t="s">
        <v>98</v>
      </c>
      <c r="AE5" s="22" t="s">
        <v>101</v>
      </c>
      <c r="AF5" s="22" t="s">
        <v>100</v>
      </c>
      <c r="AG5" s="22" t="s">
        <v>99</v>
      </c>
      <c r="AH5" s="22" t="s">
        <v>98</v>
      </c>
      <c r="AI5" s="22" t="s">
        <v>101</v>
      </c>
      <c r="AJ5" s="22" t="s">
        <v>100</v>
      </c>
      <c r="AK5" s="22" t="s">
        <v>99</v>
      </c>
      <c r="AL5" s="22" t="s">
        <v>98</v>
      </c>
    </row>
    <row r="6" spans="2:38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2:38" ht="15" customHeight="1" x14ac:dyDescent="0.25">
      <c r="B7" s="9" t="s">
        <v>29</v>
      </c>
      <c r="C7" s="10">
        <f>+SUM(C9:C34)</f>
        <v>3524.5</v>
      </c>
      <c r="D7" s="10">
        <f>+SUM(D9:D34)</f>
        <v>3841</v>
      </c>
      <c r="E7" s="10">
        <f>+SUM(E9:E34)</f>
        <v>0</v>
      </c>
      <c r="F7" s="10">
        <f>+SUM(F9:F34)</f>
        <v>120</v>
      </c>
      <c r="G7" s="10">
        <f>+SUM(G9:G34)</f>
        <v>842699.5</v>
      </c>
      <c r="H7" s="10">
        <f>+SUM(H9:H34)</f>
        <v>1068135</v>
      </c>
      <c r="I7" s="10">
        <f>+SUM(I9:I34)</f>
        <v>580</v>
      </c>
      <c r="J7" s="10">
        <f>+SUM(J9:J34)</f>
        <v>378879.5</v>
      </c>
      <c r="K7" s="10">
        <f>+SUM(K9:K34)</f>
        <v>97476.4</v>
      </c>
      <c r="L7" s="10">
        <f>+SUM(L9:L34)</f>
        <v>41586</v>
      </c>
      <c r="M7" s="10">
        <f>+SUM(M9:M34)</f>
        <v>37</v>
      </c>
      <c r="N7" s="10">
        <f>+SUM(N9:N34)</f>
        <v>49969</v>
      </c>
      <c r="O7" s="10">
        <f>+SUM(O9:O34)</f>
        <v>1749887.1</v>
      </c>
      <c r="P7" s="10">
        <f>+SUM(P9:P34)</f>
        <v>3357669.6</v>
      </c>
      <c r="Q7" s="10">
        <f>+SUM(Q9:Q34)</f>
        <v>4589</v>
      </c>
      <c r="R7" s="10">
        <f>+SUM(R9:R34)</f>
        <v>585298</v>
      </c>
      <c r="S7" s="10">
        <f>+SUM(S9:S34)</f>
        <v>1274153.7000000002</v>
      </c>
      <c r="T7" s="10">
        <f>+SUM(T9:T34)</f>
        <v>1814389.6</v>
      </c>
      <c r="U7" s="10">
        <f>+SUM(U9:U34)</f>
        <v>585</v>
      </c>
      <c r="V7" s="10">
        <f>+SUM(V9:V34)</f>
        <v>531551</v>
      </c>
      <c r="W7" s="10">
        <f>+SUM(W9:W34)</f>
        <v>38264.6</v>
      </c>
      <c r="X7" s="10">
        <f>+SUM(X9:X34)</f>
        <v>35057.5</v>
      </c>
      <c r="Y7" s="10">
        <f>+SUM(Y9:Y34)</f>
        <v>0</v>
      </c>
      <c r="Z7" s="10">
        <f>+SUM(Z9:Z34)</f>
        <v>44984</v>
      </c>
      <c r="AA7" s="10">
        <f>+SUM(AA9:AA34)</f>
        <v>64952.5</v>
      </c>
      <c r="AB7" s="10">
        <f>+SUM(AB9:AB34)</f>
        <v>142155.20000000001</v>
      </c>
      <c r="AC7" s="10">
        <f>+SUM(AC9:AC34)</f>
        <v>199</v>
      </c>
      <c r="AD7" s="10">
        <f>+SUM(AD9:AD34)</f>
        <v>24417.5</v>
      </c>
      <c r="AE7" s="10">
        <f>+SUM(AE9:AE34)</f>
        <v>1907</v>
      </c>
      <c r="AF7" s="10">
        <f>+SUM(AF9:AF34)</f>
        <v>1411</v>
      </c>
      <c r="AG7" s="10">
        <f>+SUM(AG9:AG34)</f>
        <v>0</v>
      </c>
      <c r="AH7" s="10">
        <f>+SUM(AH9:AH34)</f>
        <v>21662</v>
      </c>
      <c r="AI7" s="10">
        <f>+SUM(AI9:AI34)</f>
        <v>133873.5</v>
      </c>
      <c r="AJ7" s="10">
        <f>+SUM(AJ9:AJ34)</f>
        <v>371456</v>
      </c>
      <c r="AK7" s="10">
        <f>+SUM(AK9:AK34)</f>
        <v>0</v>
      </c>
      <c r="AL7" s="10">
        <f>+SUM(AL9:AL34)</f>
        <v>115835</v>
      </c>
    </row>
    <row r="8" spans="2:38" ht="15" customHeight="1" x14ac:dyDescent="0.25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2:38" ht="15" customHeight="1" x14ac:dyDescent="0.25">
      <c r="B9" s="8" t="s">
        <v>28</v>
      </c>
      <c r="C9" s="7">
        <v>0</v>
      </c>
      <c r="D9" s="7">
        <v>0</v>
      </c>
      <c r="E9" s="7">
        <v>0</v>
      </c>
      <c r="F9" s="7">
        <v>0</v>
      </c>
      <c r="G9" s="7">
        <v>6975.1</v>
      </c>
      <c r="H9" s="7">
        <v>867</v>
      </c>
      <c r="I9" s="7">
        <v>0</v>
      </c>
      <c r="J9" s="7">
        <v>3152</v>
      </c>
      <c r="K9" s="7">
        <v>0</v>
      </c>
      <c r="L9" s="7">
        <v>0</v>
      </c>
      <c r="M9" s="7">
        <v>0</v>
      </c>
      <c r="N9" s="7">
        <v>0</v>
      </c>
      <c r="O9" s="7">
        <v>5399</v>
      </c>
      <c r="P9" s="7">
        <v>4526</v>
      </c>
      <c r="Q9" s="7">
        <v>0</v>
      </c>
      <c r="R9" s="7">
        <v>5500</v>
      </c>
      <c r="S9" s="7">
        <v>14406.6</v>
      </c>
      <c r="T9" s="7">
        <v>3259</v>
      </c>
      <c r="U9" s="7">
        <v>0</v>
      </c>
      <c r="V9" s="7">
        <v>6056</v>
      </c>
      <c r="W9" s="7">
        <v>0</v>
      </c>
      <c r="X9" s="7">
        <v>0</v>
      </c>
      <c r="Y9" s="7">
        <v>0</v>
      </c>
      <c r="Z9" s="7">
        <v>4080</v>
      </c>
      <c r="AA9" s="7">
        <v>446</v>
      </c>
      <c r="AB9" s="7">
        <v>13</v>
      </c>
      <c r="AC9" s="7">
        <v>0</v>
      </c>
      <c r="AD9" s="7">
        <v>500</v>
      </c>
      <c r="AE9" s="7">
        <v>0</v>
      </c>
      <c r="AF9" s="7">
        <v>20</v>
      </c>
      <c r="AG9" s="7">
        <v>0</v>
      </c>
      <c r="AH9" s="7">
        <v>0</v>
      </c>
      <c r="AI9" s="7">
        <v>30</v>
      </c>
      <c r="AJ9" s="7">
        <v>0</v>
      </c>
      <c r="AK9" s="7">
        <v>0</v>
      </c>
      <c r="AL9" s="7">
        <v>0</v>
      </c>
    </row>
    <row r="10" spans="2:38" ht="15" customHeight="1" x14ac:dyDescent="0.25">
      <c r="B10" s="8" t="s">
        <v>27</v>
      </c>
      <c r="C10" s="7">
        <v>0</v>
      </c>
      <c r="D10" s="7">
        <v>0</v>
      </c>
      <c r="E10" s="7">
        <v>0</v>
      </c>
      <c r="F10" s="7">
        <v>0</v>
      </c>
      <c r="G10" s="7">
        <v>1228.4000000000001</v>
      </c>
      <c r="H10" s="7">
        <v>1441</v>
      </c>
      <c r="I10" s="7">
        <v>0</v>
      </c>
      <c r="J10" s="7">
        <v>60</v>
      </c>
      <c r="K10" s="7">
        <v>246.4</v>
      </c>
      <c r="L10" s="7">
        <v>0</v>
      </c>
      <c r="M10" s="7">
        <v>0</v>
      </c>
      <c r="N10" s="7">
        <v>60</v>
      </c>
      <c r="O10" s="7">
        <v>398.3</v>
      </c>
      <c r="P10" s="7">
        <v>1225</v>
      </c>
      <c r="Q10" s="7">
        <v>0</v>
      </c>
      <c r="R10" s="7">
        <v>60</v>
      </c>
      <c r="S10" s="7">
        <v>2568.4</v>
      </c>
      <c r="T10" s="7">
        <v>1488</v>
      </c>
      <c r="U10" s="7">
        <v>0</v>
      </c>
      <c r="V10" s="7">
        <v>60</v>
      </c>
      <c r="W10" s="7">
        <v>56</v>
      </c>
      <c r="X10" s="7">
        <v>0</v>
      </c>
      <c r="Y10" s="7">
        <v>0</v>
      </c>
      <c r="Z10" s="7">
        <v>30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38</v>
      </c>
      <c r="AJ10" s="7">
        <v>0</v>
      </c>
      <c r="AK10" s="7">
        <v>0</v>
      </c>
      <c r="AL10" s="7">
        <v>0</v>
      </c>
    </row>
    <row r="11" spans="2:38" ht="15" customHeight="1" x14ac:dyDescent="0.25">
      <c r="B11" s="8" t="s">
        <v>26</v>
      </c>
      <c r="C11" s="7">
        <v>0</v>
      </c>
      <c r="D11" s="7">
        <v>0</v>
      </c>
      <c r="E11" s="7">
        <v>0</v>
      </c>
      <c r="F11" s="7">
        <v>0</v>
      </c>
      <c r="G11" s="7">
        <v>6568.5</v>
      </c>
      <c r="H11" s="7">
        <v>19297.5</v>
      </c>
      <c r="I11" s="7">
        <v>0</v>
      </c>
      <c r="J11" s="7">
        <v>2432</v>
      </c>
      <c r="K11" s="7">
        <v>972</v>
      </c>
      <c r="L11" s="7">
        <v>28</v>
      </c>
      <c r="M11" s="7">
        <v>0</v>
      </c>
      <c r="N11" s="7">
        <v>0</v>
      </c>
      <c r="O11" s="7">
        <v>6231</v>
      </c>
      <c r="P11" s="7">
        <v>33278.5</v>
      </c>
      <c r="Q11" s="7">
        <v>0</v>
      </c>
      <c r="R11" s="7">
        <v>559</v>
      </c>
      <c r="S11" s="7">
        <v>18580.5</v>
      </c>
      <c r="T11" s="7">
        <v>42781</v>
      </c>
      <c r="U11" s="7">
        <v>0</v>
      </c>
      <c r="V11" s="7">
        <v>6190</v>
      </c>
      <c r="W11" s="7">
        <v>0</v>
      </c>
      <c r="X11" s="7">
        <v>0</v>
      </c>
      <c r="Y11" s="7">
        <v>0</v>
      </c>
      <c r="Z11" s="7">
        <v>1100</v>
      </c>
      <c r="AA11" s="7">
        <v>398</v>
      </c>
      <c r="AB11" s="7">
        <v>510</v>
      </c>
      <c r="AC11" s="7">
        <v>0</v>
      </c>
      <c r="AD11" s="7">
        <v>106</v>
      </c>
      <c r="AE11" s="7">
        <v>0</v>
      </c>
      <c r="AF11" s="7">
        <v>0</v>
      </c>
      <c r="AG11" s="7">
        <v>0</v>
      </c>
      <c r="AH11" s="7">
        <v>0</v>
      </c>
      <c r="AI11" s="7">
        <v>1131.5</v>
      </c>
      <c r="AJ11" s="7">
        <v>16204</v>
      </c>
      <c r="AK11" s="7">
        <v>0</v>
      </c>
      <c r="AL11" s="7">
        <v>1</v>
      </c>
    </row>
    <row r="12" spans="2:38" ht="15" customHeight="1" x14ac:dyDescent="0.25">
      <c r="B12" s="8" t="s">
        <v>25</v>
      </c>
      <c r="C12" s="7">
        <v>25</v>
      </c>
      <c r="D12" s="7">
        <v>450</v>
      </c>
      <c r="E12" s="7">
        <v>0</v>
      </c>
      <c r="F12" s="7">
        <v>0</v>
      </c>
      <c r="G12" s="7">
        <v>526</v>
      </c>
      <c r="H12" s="7">
        <v>411</v>
      </c>
      <c r="I12" s="7">
        <v>22</v>
      </c>
      <c r="J12" s="7">
        <v>0</v>
      </c>
      <c r="K12" s="7">
        <v>2</v>
      </c>
      <c r="L12" s="7">
        <v>0</v>
      </c>
      <c r="M12" s="7">
        <v>0</v>
      </c>
      <c r="N12" s="7">
        <v>0</v>
      </c>
      <c r="O12" s="7">
        <v>25</v>
      </c>
      <c r="P12" s="7">
        <v>0</v>
      </c>
      <c r="Q12" s="7">
        <v>0</v>
      </c>
      <c r="R12" s="7">
        <v>350</v>
      </c>
      <c r="S12" s="7">
        <v>198</v>
      </c>
      <c r="T12" s="7">
        <v>210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108</v>
      </c>
      <c r="AB12" s="7">
        <v>700</v>
      </c>
      <c r="AC12" s="7">
        <v>0</v>
      </c>
      <c r="AD12" s="7">
        <v>0</v>
      </c>
      <c r="AE12" s="7">
        <v>4</v>
      </c>
      <c r="AF12" s="7">
        <v>0</v>
      </c>
      <c r="AG12" s="7">
        <v>0</v>
      </c>
      <c r="AH12" s="7">
        <v>0</v>
      </c>
      <c r="AI12" s="7">
        <v>7</v>
      </c>
      <c r="AJ12" s="7">
        <v>0</v>
      </c>
      <c r="AK12" s="7">
        <v>0</v>
      </c>
      <c r="AL12" s="7">
        <v>0</v>
      </c>
    </row>
    <row r="13" spans="2:38" ht="15" customHeight="1" x14ac:dyDescent="0.25">
      <c r="B13" s="8" t="s">
        <v>24</v>
      </c>
      <c r="C13" s="7">
        <v>57</v>
      </c>
      <c r="D13" s="7">
        <v>0</v>
      </c>
      <c r="E13" s="7">
        <v>0</v>
      </c>
      <c r="F13" s="7">
        <v>0</v>
      </c>
      <c r="G13" s="7">
        <v>72997</v>
      </c>
      <c r="H13" s="7">
        <v>156178</v>
      </c>
      <c r="I13" s="7">
        <v>0</v>
      </c>
      <c r="J13" s="7">
        <v>12725</v>
      </c>
      <c r="K13" s="7">
        <v>19349</v>
      </c>
      <c r="L13" s="7">
        <v>4705</v>
      </c>
      <c r="M13" s="7">
        <v>0</v>
      </c>
      <c r="N13" s="7">
        <v>25600</v>
      </c>
      <c r="O13" s="7">
        <v>312685</v>
      </c>
      <c r="P13" s="7">
        <v>386777</v>
      </c>
      <c r="Q13" s="7">
        <v>0</v>
      </c>
      <c r="R13" s="7">
        <v>5000</v>
      </c>
      <c r="S13" s="7">
        <v>72550.8</v>
      </c>
      <c r="T13" s="7">
        <v>221532.5</v>
      </c>
      <c r="U13" s="7">
        <v>1</v>
      </c>
      <c r="V13" s="7">
        <v>17538</v>
      </c>
      <c r="W13" s="7">
        <v>14892</v>
      </c>
      <c r="X13" s="7">
        <v>608</v>
      </c>
      <c r="Y13" s="7">
        <v>0</v>
      </c>
      <c r="Z13" s="7">
        <v>3961</v>
      </c>
      <c r="AA13" s="7">
        <v>4827</v>
      </c>
      <c r="AB13" s="7">
        <v>19815</v>
      </c>
      <c r="AC13" s="7">
        <v>0</v>
      </c>
      <c r="AD13" s="7">
        <v>871</v>
      </c>
      <c r="AE13" s="7">
        <v>0</v>
      </c>
      <c r="AF13" s="7">
        <v>205</v>
      </c>
      <c r="AG13" s="7">
        <v>0</v>
      </c>
      <c r="AH13" s="7">
        <v>0</v>
      </c>
      <c r="AI13" s="7">
        <v>44572</v>
      </c>
      <c r="AJ13" s="7">
        <v>21874.5</v>
      </c>
      <c r="AK13" s="7">
        <v>0</v>
      </c>
      <c r="AL13" s="7">
        <v>5010</v>
      </c>
    </row>
    <row r="14" spans="2:38" ht="15" customHeight="1" x14ac:dyDescent="0.25">
      <c r="B14" s="8" t="s">
        <v>23</v>
      </c>
      <c r="C14" s="7">
        <v>14</v>
      </c>
      <c r="D14" s="7">
        <v>24</v>
      </c>
      <c r="E14" s="7">
        <v>0</v>
      </c>
      <c r="F14" s="7">
        <v>0</v>
      </c>
      <c r="G14" s="7">
        <v>58811</v>
      </c>
      <c r="H14" s="7">
        <v>61519.5</v>
      </c>
      <c r="I14" s="7">
        <v>0</v>
      </c>
      <c r="J14" s="7">
        <v>18821</v>
      </c>
      <c r="K14" s="7">
        <v>6681</v>
      </c>
      <c r="L14" s="7">
        <v>4987</v>
      </c>
      <c r="M14" s="7">
        <v>0</v>
      </c>
      <c r="N14" s="7">
        <v>150</v>
      </c>
      <c r="O14" s="7">
        <v>68645</v>
      </c>
      <c r="P14" s="7">
        <v>181197</v>
      </c>
      <c r="Q14" s="7">
        <v>1708</v>
      </c>
      <c r="R14" s="7">
        <v>19398</v>
      </c>
      <c r="S14" s="7">
        <v>57284</v>
      </c>
      <c r="T14" s="7">
        <v>86680.8</v>
      </c>
      <c r="U14" s="7">
        <v>0</v>
      </c>
      <c r="V14" s="7">
        <v>28490</v>
      </c>
      <c r="W14" s="7">
        <v>5719</v>
      </c>
      <c r="X14" s="7">
        <v>22</v>
      </c>
      <c r="Y14" s="7">
        <v>0</v>
      </c>
      <c r="Z14" s="7">
        <v>200</v>
      </c>
      <c r="AA14" s="7">
        <v>11955</v>
      </c>
      <c r="AB14" s="7">
        <v>13760.7</v>
      </c>
      <c r="AC14" s="7">
        <v>0</v>
      </c>
      <c r="AD14" s="7">
        <v>2540</v>
      </c>
      <c r="AE14" s="7">
        <v>536</v>
      </c>
      <c r="AF14" s="7">
        <v>535</v>
      </c>
      <c r="AG14" s="7">
        <v>0</v>
      </c>
      <c r="AH14" s="7">
        <v>0</v>
      </c>
      <c r="AI14" s="7">
        <v>6267</v>
      </c>
      <c r="AJ14" s="7">
        <v>54796</v>
      </c>
      <c r="AK14" s="7">
        <v>0</v>
      </c>
      <c r="AL14" s="7">
        <v>12680</v>
      </c>
    </row>
    <row r="15" spans="2:38" ht="15" customHeight="1" x14ac:dyDescent="0.25">
      <c r="B15" s="8" t="s">
        <v>22</v>
      </c>
      <c r="C15" s="7">
        <v>2165</v>
      </c>
      <c r="D15" s="7">
        <v>130</v>
      </c>
      <c r="E15" s="7">
        <v>0</v>
      </c>
      <c r="F15" s="7">
        <v>0</v>
      </c>
      <c r="G15" s="7">
        <v>4369</v>
      </c>
      <c r="H15" s="7">
        <v>4586</v>
      </c>
      <c r="I15" s="7">
        <v>0</v>
      </c>
      <c r="J15" s="7">
        <v>501</v>
      </c>
      <c r="K15" s="7">
        <v>0</v>
      </c>
      <c r="L15" s="7">
        <v>196</v>
      </c>
      <c r="M15" s="7">
        <v>0</v>
      </c>
      <c r="N15" s="7">
        <v>0</v>
      </c>
      <c r="O15" s="7">
        <v>1139</v>
      </c>
      <c r="P15" s="7">
        <v>10105</v>
      </c>
      <c r="Q15" s="7">
        <v>0</v>
      </c>
      <c r="R15" s="7">
        <v>3000</v>
      </c>
      <c r="S15" s="7">
        <v>4634</v>
      </c>
      <c r="T15" s="7">
        <v>3420</v>
      </c>
      <c r="U15" s="7">
        <v>270</v>
      </c>
      <c r="V15" s="7">
        <v>93</v>
      </c>
      <c r="W15" s="7">
        <v>0</v>
      </c>
      <c r="X15" s="7">
        <v>0</v>
      </c>
      <c r="Y15" s="7">
        <v>0</v>
      </c>
      <c r="Z15" s="7">
        <v>0</v>
      </c>
      <c r="AA15" s="7">
        <v>22</v>
      </c>
      <c r="AB15" s="7">
        <v>14.5</v>
      </c>
      <c r="AC15" s="7">
        <v>0</v>
      </c>
      <c r="AD15" s="7">
        <v>14.5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2:38" ht="15" customHeight="1" x14ac:dyDescent="0.25">
      <c r="B16" s="8" t="s">
        <v>21</v>
      </c>
      <c r="C16" s="7">
        <v>640</v>
      </c>
      <c r="D16" s="7">
        <v>0</v>
      </c>
      <c r="E16" s="7">
        <v>0</v>
      </c>
      <c r="F16" s="7">
        <v>0</v>
      </c>
      <c r="G16" s="7">
        <v>88453.8</v>
      </c>
      <c r="H16" s="7">
        <v>131076.29999999999</v>
      </c>
      <c r="I16" s="7">
        <v>90</v>
      </c>
      <c r="J16" s="7">
        <v>27935</v>
      </c>
      <c r="K16" s="7">
        <v>3069</v>
      </c>
      <c r="L16" s="7">
        <v>950</v>
      </c>
      <c r="M16" s="7">
        <v>0</v>
      </c>
      <c r="N16" s="7">
        <v>12585</v>
      </c>
      <c r="O16" s="7">
        <v>180267.8</v>
      </c>
      <c r="P16" s="7">
        <v>230807</v>
      </c>
      <c r="Q16" s="7">
        <v>200</v>
      </c>
      <c r="R16" s="7">
        <v>58182</v>
      </c>
      <c r="S16" s="7">
        <v>108755.09999999999</v>
      </c>
      <c r="T16" s="7">
        <v>176694.3</v>
      </c>
      <c r="U16" s="7">
        <v>0</v>
      </c>
      <c r="V16" s="7">
        <v>31782</v>
      </c>
      <c r="W16" s="7">
        <v>9972.1</v>
      </c>
      <c r="X16" s="7">
        <v>28927.5</v>
      </c>
      <c r="Y16" s="7">
        <v>0</v>
      </c>
      <c r="Z16" s="7">
        <v>5050</v>
      </c>
      <c r="AA16" s="7">
        <v>3374</v>
      </c>
      <c r="AB16" s="7">
        <v>4037</v>
      </c>
      <c r="AC16" s="7">
        <v>0</v>
      </c>
      <c r="AD16" s="7">
        <v>3670</v>
      </c>
      <c r="AE16" s="7">
        <v>0</v>
      </c>
      <c r="AF16" s="7">
        <v>0</v>
      </c>
      <c r="AG16" s="7">
        <v>0</v>
      </c>
      <c r="AH16" s="7">
        <v>0</v>
      </c>
      <c r="AI16" s="7">
        <v>637</v>
      </c>
      <c r="AJ16" s="7">
        <v>7544</v>
      </c>
      <c r="AK16" s="7">
        <v>0</v>
      </c>
      <c r="AL16" s="7">
        <v>15406</v>
      </c>
    </row>
    <row r="17" spans="2:38" ht="15" customHeight="1" x14ac:dyDescent="0.25">
      <c r="B17" s="8" t="s">
        <v>20</v>
      </c>
      <c r="C17" s="7">
        <v>0</v>
      </c>
      <c r="D17" s="7">
        <v>1</v>
      </c>
      <c r="E17" s="7">
        <v>0</v>
      </c>
      <c r="F17" s="7">
        <v>0</v>
      </c>
      <c r="G17" s="7">
        <v>105292.39999999998</v>
      </c>
      <c r="H17" s="7">
        <v>95689.5</v>
      </c>
      <c r="I17" s="7">
        <v>273</v>
      </c>
      <c r="J17" s="7">
        <v>72030</v>
      </c>
      <c r="K17" s="7">
        <v>3430</v>
      </c>
      <c r="L17" s="7">
        <v>2434</v>
      </c>
      <c r="M17" s="7">
        <v>0</v>
      </c>
      <c r="N17" s="7">
        <v>1800</v>
      </c>
      <c r="O17" s="7">
        <v>211493.80000000002</v>
      </c>
      <c r="P17" s="7">
        <v>247319.5</v>
      </c>
      <c r="Q17" s="7">
        <v>273</v>
      </c>
      <c r="R17" s="7">
        <v>61781</v>
      </c>
      <c r="S17" s="7">
        <v>161534.20000000001</v>
      </c>
      <c r="T17" s="7">
        <v>187166.5</v>
      </c>
      <c r="U17" s="7">
        <v>0</v>
      </c>
      <c r="V17" s="7">
        <v>120494</v>
      </c>
      <c r="W17" s="7">
        <v>0</v>
      </c>
      <c r="X17" s="7">
        <v>80</v>
      </c>
      <c r="Y17" s="7">
        <v>0</v>
      </c>
      <c r="Z17" s="7">
        <v>3555</v>
      </c>
      <c r="AA17" s="7">
        <v>4382</v>
      </c>
      <c r="AB17" s="7">
        <v>2426</v>
      </c>
      <c r="AC17" s="7">
        <v>0</v>
      </c>
      <c r="AD17" s="7">
        <v>4391</v>
      </c>
      <c r="AE17" s="7">
        <v>0</v>
      </c>
      <c r="AF17" s="7">
        <v>0</v>
      </c>
      <c r="AG17" s="7">
        <v>0</v>
      </c>
      <c r="AH17" s="7">
        <v>1200</v>
      </c>
      <c r="AI17" s="7">
        <v>24481</v>
      </c>
      <c r="AJ17" s="7">
        <v>90218.5</v>
      </c>
      <c r="AK17" s="7">
        <v>0</v>
      </c>
      <c r="AL17" s="7">
        <v>2345</v>
      </c>
    </row>
    <row r="18" spans="2:38" ht="15" customHeight="1" x14ac:dyDescent="0.25">
      <c r="B18" s="8" t="s">
        <v>19</v>
      </c>
      <c r="C18" s="7">
        <v>0</v>
      </c>
      <c r="D18" s="7">
        <v>0</v>
      </c>
      <c r="E18" s="7">
        <v>0</v>
      </c>
      <c r="F18" s="7">
        <v>0</v>
      </c>
      <c r="G18" s="7">
        <v>45</v>
      </c>
      <c r="H18" s="7">
        <v>2000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11100</v>
      </c>
      <c r="Q18" s="7">
        <v>0</v>
      </c>
      <c r="R18" s="7">
        <v>0</v>
      </c>
      <c r="S18" s="7">
        <v>0</v>
      </c>
      <c r="T18" s="7">
        <v>900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800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</row>
    <row r="19" spans="2:38" ht="15" customHeight="1" x14ac:dyDescent="0.25">
      <c r="B19" s="8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665</v>
      </c>
      <c r="H19" s="7">
        <v>0</v>
      </c>
      <c r="I19" s="7">
        <v>0</v>
      </c>
      <c r="J19" s="7">
        <v>75</v>
      </c>
      <c r="K19" s="7">
        <v>5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11</v>
      </c>
      <c r="AB19" s="7">
        <v>0</v>
      </c>
      <c r="AC19" s="7">
        <v>0</v>
      </c>
      <c r="AD19" s="7">
        <v>1</v>
      </c>
      <c r="AE19" s="7">
        <v>0</v>
      </c>
      <c r="AF19" s="7">
        <v>0</v>
      </c>
      <c r="AG19" s="7">
        <v>0</v>
      </c>
      <c r="AH19" s="7">
        <v>0</v>
      </c>
      <c r="AI19" s="7">
        <v>40</v>
      </c>
      <c r="AJ19" s="7">
        <v>0</v>
      </c>
      <c r="AK19" s="7">
        <v>0</v>
      </c>
      <c r="AL19" s="7">
        <v>0</v>
      </c>
    </row>
    <row r="20" spans="2:38" ht="15" customHeight="1" x14ac:dyDescent="0.25">
      <c r="B20" s="8" t="s">
        <v>17</v>
      </c>
      <c r="C20" s="7">
        <v>0</v>
      </c>
      <c r="D20" s="7">
        <v>0</v>
      </c>
      <c r="E20" s="7">
        <v>0</v>
      </c>
      <c r="F20" s="7">
        <v>0</v>
      </c>
      <c r="G20" s="7">
        <v>39571.5</v>
      </c>
      <c r="H20" s="7">
        <v>120649.5</v>
      </c>
      <c r="I20" s="7">
        <v>0</v>
      </c>
      <c r="J20" s="7">
        <v>22333</v>
      </c>
      <c r="K20" s="7">
        <v>15778</v>
      </c>
      <c r="L20" s="7">
        <v>121</v>
      </c>
      <c r="M20" s="7">
        <v>0</v>
      </c>
      <c r="N20" s="7">
        <v>397</v>
      </c>
      <c r="O20" s="7">
        <v>51275</v>
      </c>
      <c r="P20" s="7">
        <v>294818</v>
      </c>
      <c r="Q20" s="7">
        <v>0</v>
      </c>
      <c r="R20" s="7">
        <v>736</v>
      </c>
      <c r="S20" s="7">
        <v>66670</v>
      </c>
      <c r="T20" s="7">
        <v>150582.5</v>
      </c>
      <c r="U20" s="7">
        <v>0</v>
      </c>
      <c r="V20" s="7">
        <v>15425</v>
      </c>
      <c r="W20" s="7">
        <v>245</v>
      </c>
      <c r="X20" s="7">
        <v>1036</v>
      </c>
      <c r="Y20" s="7">
        <v>0</v>
      </c>
      <c r="Z20" s="7">
        <v>3077</v>
      </c>
      <c r="AA20" s="7">
        <v>2850.5</v>
      </c>
      <c r="AB20" s="7">
        <v>6798</v>
      </c>
      <c r="AC20" s="7">
        <v>0</v>
      </c>
      <c r="AD20" s="7">
        <v>604</v>
      </c>
      <c r="AE20" s="7">
        <v>0</v>
      </c>
      <c r="AF20" s="7">
        <v>5</v>
      </c>
      <c r="AG20" s="7">
        <v>0</v>
      </c>
      <c r="AH20" s="7">
        <v>0</v>
      </c>
      <c r="AI20" s="7">
        <v>1355</v>
      </c>
      <c r="AJ20" s="7">
        <v>43039</v>
      </c>
      <c r="AK20" s="7">
        <v>0</v>
      </c>
      <c r="AL20" s="7">
        <v>6630</v>
      </c>
    </row>
    <row r="21" spans="2:38" ht="15" customHeight="1" x14ac:dyDescent="0.25">
      <c r="B21" s="8" t="s">
        <v>16</v>
      </c>
      <c r="C21" s="7">
        <v>0</v>
      </c>
      <c r="D21" s="7">
        <v>0</v>
      </c>
      <c r="E21" s="7">
        <v>0</v>
      </c>
      <c r="F21" s="7">
        <v>0</v>
      </c>
      <c r="G21" s="7">
        <v>775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2100</v>
      </c>
      <c r="P21" s="7">
        <v>0</v>
      </c>
      <c r="Q21" s="7">
        <v>0</v>
      </c>
      <c r="R21" s="7">
        <v>0</v>
      </c>
      <c r="S21" s="7">
        <v>1175</v>
      </c>
      <c r="T21" s="7">
        <v>970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2:38" ht="15" customHeight="1" x14ac:dyDescent="0.25">
      <c r="B22" s="8" t="s">
        <v>15</v>
      </c>
      <c r="C22" s="7">
        <v>0.5</v>
      </c>
      <c r="D22" s="7">
        <v>0</v>
      </c>
      <c r="E22" s="7">
        <v>0</v>
      </c>
      <c r="F22" s="7">
        <v>0</v>
      </c>
      <c r="G22" s="7">
        <v>93626.2</v>
      </c>
      <c r="H22" s="7">
        <v>110863.4</v>
      </c>
      <c r="I22" s="7">
        <v>0</v>
      </c>
      <c r="J22" s="7">
        <v>44399</v>
      </c>
      <c r="K22" s="7">
        <v>10166</v>
      </c>
      <c r="L22" s="7">
        <v>2044</v>
      </c>
      <c r="M22" s="7">
        <v>0</v>
      </c>
      <c r="N22" s="7">
        <v>3573</v>
      </c>
      <c r="O22" s="7">
        <v>163578.20000000001</v>
      </c>
      <c r="P22" s="7">
        <v>355362.4</v>
      </c>
      <c r="Q22" s="7">
        <v>408</v>
      </c>
      <c r="R22" s="7">
        <v>52683</v>
      </c>
      <c r="S22" s="7">
        <v>175751.7</v>
      </c>
      <c r="T22" s="7">
        <v>203773.19999999998</v>
      </c>
      <c r="U22" s="7">
        <v>0</v>
      </c>
      <c r="V22" s="7">
        <v>49910</v>
      </c>
      <c r="W22" s="7">
        <v>2785</v>
      </c>
      <c r="X22" s="7">
        <v>3003</v>
      </c>
      <c r="Y22" s="7">
        <v>0</v>
      </c>
      <c r="Z22" s="7">
        <v>5419</v>
      </c>
      <c r="AA22" s="7">
        <v>3842</v>
      </c>
      <c r="AB22" s="7">
        <v>4412</v>
      </c>
      <c r="AC22" s="7">
        <v>0</v>
      </c>
      <c r="AD22" s="7">
        <v>690</v>
      </c>
      <c r="AE22" s="7">
        <v>364</v>
      </c>
      <c r="AF22" s="7">
        <v>0</v>
      </c>
      <c r="AG22" s="7">
        <v>0</v>
      </c>
      <c r="AH22" s="7">
        <v>0</v>
      </c>
      <c r="AI22" s="7">
        <v>4999</v>
      </c>
      <c r="AJ22" s="7">
        <v>12558</v>
      </c>
      <c r="AK22" s="7">
        <v>0</v>
      </c>
      <c r="AL22" s="7">
        <v>45237</v>
      </c>
    </row>
    <row r="23" spans="2:38" ht="15" customHeight="1" x14ac:dyDescent="0.25">
      <c r="B23" s="8" t="s">
        <v>14</v>
      </c>
      <c r="C23" s="7">
        <v>1</v>
      </c>
      <c r="D23" s="7">
        <v>0</v>
      </c>
      <c r="E23" s="7">
        <v>0</v>
      </c>
      <c r="F23" s="7">
        <v>0</v>
      </c>
      <c r="G23" s="7">
        <v>28116.799999999999</v>
      </c>
      <c r="H23" s="7">
        <v>26714.6</v>
      </c>
      <c r="I23" s="7">
        <v>0</v>
      </c>
      <c r="J23" s="7">
        <v>14020</v>
      </c>
      <c r="K23" s="7">
        <v>2005</v>
      </c>
      <c r="L23" s="7">
        <v>107</v>
      </c>
      <c r="M23" s="7">
        <v>0</v>
      </c>
      <c r="N23" s="7">
        <v>1370</v>
      </c>
      <c r="O23" s="7">
        <v>56884.5</v>
      </c>
      <c r="P23" s="7">
        <v>107838.1</v>
      </c>
      <c r="Q23" s="7">
        <v>0</v>
      </c>
      <c r="R23" s="7">
        <v>102139</v>
      </c>
      <c r="S23" s="7">
        <v>63558.8</v>
      </c>
      <c r="T23" s="7">
        <v>61449.799999999996</v>
      </c>
      <c r="U23" s="7">
        <v>108</v>
      </c>
      <c r="V23" s="7">
        <v>19511</v>
      </c>
      <c r="W23" s="7">
        <v>5</v>
      </c>
      <c r="X23" s="7">
        <v>0</v>
      </c>
      <c r="Y23" s="7">
        <v>0</v>
      </c>
      <c r="Z23" s="7">
        <v>1469</v>
      </c>
      <c r="AA23" s="7">
        <v>1171.5</v>
      </c>
      <c r="AB23" s="7">
        <v>4182</v>
      </c>
      <c r="AC23" s="7">
        <v>0</v>
      </c>
      <c r="AD23" s="7">
        <v>1</v>
      </c>
      <c r="AE23" s="7">
        <v>50</v>
      </c>
      <c r="AF23" s="7">
        <v>125</v>
      </c>
      <c r="AG23" s="7">
        <v>0</v>
      </c>
      <c r="AH23" s="7">
        <v>0</v>
      </c>
      <c r="AI23" s="7">
        <v>6023</v>
      </c>
      <c r="AJ23" s="7">
        <v>39343</v>
      </c>
      <c r="AK23" s="7">
        <v>0</v>
      </c>
      <c r="AL23" s="7">
        <v>6220</v>
      </c>
    </row>
    <row r="24" spans="2:38" ht="15" customHeight="1" x14ac:dyDescent="0.25">
      <c r="B24" s="8" t="s">
        <v>13</v>
      </c>
      <c r="C24" s="7">
        <v>56</v>
      </c>
      <c r="D24" s="7">
        <v>500</v>
      </c>
      <c r="E24" s="7">
        <v>0</v>
      </c>
      <c r="F24" s="7">
        <v>0</v>
      </c>
      <c r="G24" s="7">
        <v>2975</v>
      </c>
      <c r="H24" s="7">
        <v>21527</v>
      </c>
      <c r="I24" s="7">
        <v>0</v>
      </c>
      <c r="J24" s="7">
        <v>0</v>
      </c>
      <c r="K24" s="7">
        <v>970</v>
      </c>
      <c r="L24" s="7">
        <v>0</v>
      </c>
      <c r="M24" s="7">
        <v>0</v>
      </c>
      <c r="N24" s="7">
        <v>0</v>
      </c>
      <c r="O24" s="7">
        <v>2030</v>
      </c>
      <c r="P24" s="7">
        <v>19859</v>
      </c>
      <c r="Q24" s="7">
        <v>0</v>
      </c>
      <c r="R24" s="7">
        <v>500</v>
      </c>
      <c r="S24" s="7">
        <v>6025</v>
      </c>
      <c r="T24" s="7">
        <v>24678</v>
      </c>
      <c r="U24" s="7">
        <v>0</v>
      </c>
      <c r="V24" s="7">
        <v>700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630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3000</v>
      </c>
    </row>
    <row r="25" spans="2:38" ht="15" customHeight="1" x14ac:dyDescent="0.25">
      <c r="B25" s="8" t="s">
        <v>12</v>
      </c>
      <c r="C25" s="7">
        <v>565</v>
      </c>
      <c r="D25" s="7">
        <v>0</v>
      </c>
      <c r="E25" s="7">
        <v>0</v>
      </c>
      <c r="F25" s="7">
        <v>0</v>
      </c>
      <c r="G25" s="7">
        <v>51799.5</v>
      </c>
      <c r="H25" s="7">
        <v>45529</v>
      </c>
      <c r="I25" s="7">
        <v>96</v>
      </c>
      <c r="J25" s="7">
        <v>29606</v>
      </c>
      <c r="K25" s="7">
        <v>856</v>
      </c>
      <c r="L25" s="7">
        <v>1664</v>
      </c>
      <c r="M25" s="7">
        <v>0</v>
      </c>
      <c r="N25" s="7">
        <v>718</v>
      </c>
      <c r="O25" s="7">
        <v>122351.5</v>
      </c>
      <c r="P25" s="7">
        <v>365182</v>
      </c>
      <c r="Q25" s="7">
        <v>0</v>
      </c>
      <c r="R25" s="7">
        <v>98899</v>
      </c>
      <c r="S25" s="7">
        <v>91085.9</v>
      </c>
      <c r="T25" s="7">
        <v>148049.20000000001</v>
      </c>
      <c r="U25" s="7">
        <v>96</v>
      </c>
      <c r="V25" s="7">
        <v>44730</v>
      </c>
      <c r="W25" s="7">
        <v>427</v>
      </c>
      <c r="X25" s="7">
        <v>647</v>
      </c>
      <c r="Y25" s="7">
        <v>0</v>
      </c>
      <c r="Z25" s="7">
        <v>8915</v>
      </c>
      <c r="AA25" s="7">
        <v>1222</v>
      </c>
      <c r="AB25" s="7">
        <v>9054</v>
      </c>
      <c r="AC25" s="7">
        <v>0</v>
      </c>
      <c r="AD25" s="7">
        <v>3800</v>
      </c>
      <c r="AE25" s="7">
        <v>0</v>
      </c>
      <c r="AF25" s="7">
        <v>96</v>
      </c>
      <c r="AG25" s="7">
        <v>0</v>
      </c>
      <c r="AH25" s="7">
        <v>0</v>
      </c>
      <c r="AI25" s="7">
        <v>1989</v>
      </c>
      <c r="AJ25" s="7">
        <v>3431</v>
      </c>
      <c r="AK25" s="7">
        <v>0</v>
      </c>
      <c r="AL25" s="7">
        <v>160</v>
      </c>
    </row>
    <row r="26" spans="2:38" ht="15" customHeight="1" x14ac:dyDescent="0.25">
      <c r="B26" s="8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280.5</v>
      </c>
      <c r="H26" s="7">
        <v>4170</v>
      </c>
      <c r="I26" s="7">
        <v>0</v>
      </c>
      <c r="J26" s="7">
        <v>32</v>
      </c>
      <c r="K26" s="7">
        <v>0</v>
      </c>
      <c r="L26" s="7">
        <v>720</v>
      </c>
      <c r="M26" s="7">
        <v>0</v>
      </c>
      <c r="N26" s="7">
        <v>0</v>
      </c>
      <c r="O26" s="7">
        <v>110</v>
      </c>
      <c r="P26" s="7">
        <v>4839</v>
      </c>
      <c r="Q26" s="7">
        <v>0</v>
      </c>
      <c r="R26" s="7">
        <v>1200</v>
      </c>
      <c r="S26" s="7">
        <v>224.5</v>
      </c>
      <c r="T26" s="7">
        <v>5019</v>
      </c>
      <c r="U26" s="7">
        <v>0</v>
      </c>
      <c r="V26" s="7">
        <v>338</v>
      </c>
      <c r="W26" s="7">
        <v>0</v>
      </c>
      <c r="X26" s="7">
        <v>0</v>
      </c>
      <c r="Y26" s="7">
        <v>0</v>
      </c>
      <c r="Z26" s="7">
        <v>0</v>
      </c>
      <c r="AA26" s="7">
        <v>33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50</v>
      </c>
      <c r="AJ26" s="7">
        <v>2</v>
      </c>
      <c r="AK26" s="7">
        <v>0</v>
      </c>
      <c r="AL26" s="7">
        <v>50</v>
      </c>
    </row>
    <row r="27" spans="2:38" ht="15" customHeight="1" x14ac:dyDescent="0.25">
      <c r="B27" s="8" t="s">
        <v>10</v>
      </c>
      <c r="C27" s="7">
        <v>0</v>
      </c>
      <c r="D27" s="7">
        <v>0</v>
      </c>
      <c r="E27" s="7">
        <v>0</v>
      </c>
      <c r="F27" s="7">
        <v>100</v>
      </c>
      <c r="G27" s="7">
        <v>539.4</v>
      </c>
      <c r="H27" s="7">
        <v>2150</v>
      </c>
      <c r="I27" s="7">
        <v>0</v>
      </c>
      <c r="J27" s="7">
        <v>49</v>
      </c>
      <c r="K27" s="7">
        <v>12</v>
      </c>
      <c r="L27" s="7">
        <v>0</v>
      </c>
      <c r="M27" s="7">
        <v>0</v>
      </c>
      <c r="N27" s="7">
        <v>0</v>
      </c>
      <c r="O27" s="7">
        <v>0</v>
      </c>
      <c r="P27" s="7">
        <v>2050</v>
      </c>
      <c r="Q27" s="7">
        <v>0</v>
      </c>
      <c r="R27" s="7">
        <v>0</v>
      </c>
      <c r="S27" s="7">
        <v>450</v>
      </c>
      <c r="T27" s="7">
        <v>2784</v>
      </c>
      <c r="U27" s="7">
        <v>0</v>
      </c>
      <c r="V27" s="7">
        <v>0.5</v>
      </c>
      <c r="W27" s="7">
        <v>0</v>
      </c>
      <c r="X27" s="7">
        <v>0</v>
      </c>
      <c r="Y27" s="7">
        <v>0</v>
      </c>
      <c r="Z27" s="7">
        <v>0</v>
      </c>
      <c r="AA27" s="7">
        <v>16.5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5</v>
      </c>
      <c r="AJ27" s="7">
        <v>0</v>
      </c>
      <c r="AK27" s="7">
        <v>0</v>
      </c>
      <c r="AL27" s="7">
        <v>2</v>
      </c>
    </row>
    <row r="28" spans="2:38" ht="15" customHeight="1" x14ac:dyDescent="0.25">
      <c r="B28" s="8" t="s">
        <v>9</v>
      </c>
      <c r="C28" s="7">
        <v>0</v>
      </c>
      <c r="D28" s="7">
        <v>0</v>
      </c>
      <c r="E28" s="7">
        <v>0</v>
      </c>
      <c r="F28" s="7">
        <v>0</v>
      </c>
      <c r="G28" s="7">
        <v>87540.5</v>
      </c>
      <c r="H28" s="7">
        <v>94001.9</v>
      </c>
      <c r="I28" s="7">
        <v>98</v>
      </c>
      <c r="J28" s="7">
        <v>35934</v>
      </c>
      <c r="K28" s="7">
        <v>3278</v>
      </c>
      <c r="L28" s="7">
        <v>8416</v>
      </c>
      <c r="M28" s="7">
        <v>1</v>
      </c>
      <c r="N28" s="7">
        <v>2000</v>
      </c>
      <c r="O28" s="7">
        <v>268823</v>
      </c>
      <c r="P28" s="7">
        <v>726935.4</v>
      </c>
      <c r="Q28" s="7">
        <v>2000</v>
      </c>
      <c r="R28" s="7">
        <v>50736</v>
      </c>
      <c r="S28" s="7">
        <v>124494</v>
      </c>
      <c r="T28" s="7">
        <v>176205.9</v>
      </c>
      <c r="U28" s="7">
        <v>1</v>
      </c>
      <c r="V28" s="7">
        <v>62426</v>
      </c>
      <c r="W28" s="7">
        <v>0</v>
      </c>
      <c r="X28" s="7">
        <v>0</v>
      </c>
      <c r="Y28" s="7">
        <v>0</v>
      </c>
      <c r="Z28" s="7">
        <v>900</v>
      </c>
      <c r="AA28" s="7">
        <v>20240</v>
      </c>
      <c r="AB28" s="7">
        <v>54433</v>
      </c>
      <c r="AC28" s="7">
        <v>184</v>
      </c>
      <c r="AD28" s="7">
        <v>4734</v>
      </c>
      <c r="AE28" s="7">
        <v>0</v>
      </c>
      <c r="AF28" s="7">
        <v>145</v>
      </c>
      <c r="AG28" s="7">
        <v>0</v>
      </c>
      <c r="AH28" s="7">
        <v>462</v>
      </c>
      <c r="AI28" s="7">
        <v>8206</v>
      </c>
      <c r="AJ28" s="7">
        <v>18671</v>
      </c>
      <c r="AK28" s="7">
        <v>0</v>
      </c>
      <c r="AL28" s="7">
        <v>10080</v>
      </c>
    </row>
    <row r="29" spans="2:38" ht="15" customHeight="1" x14ac:dyDescent="0.25">
      <c r="B29" s="8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12227.5</v>
      </c>
      <c r="H29" s="7">
        <v>7273.5</v>
      </c>
      <c r="I29" s="7">
        <v>0</v>
      </c>
      <c r="J29" s="7">
        <v>3500</v>
      </c>
      <c r="K29" s="7">
        <v>1756</v>
      </c>
      <c r="L29" s="7">
        <v>393</v>
      </c>
      <c r="M29" s="7">
        <v>0</v>
      </c>
      <c r="N29" s="7">
        <v>980</v>
      </c>
      <c r="O29" s="7">
        <v>37967</v>
      </c>
      <c r="P29" s="7">
        <v>28348.7</v>
      </c>
      <c r="Q29" s="7">
        <v>0</v>
      </c>
      <c r="R29" s="7">
        <v>700</v>
      </c>
      <c r="S29" s="7">
        <v>33995</v>
      </c>
      <c r="T29" s="7">
        <v>22320.3</v>
      </c>
      <c r="U29" s="7">
        <v>0</v>
      </c>
      <c r="V29" s="7">
        <v>23100</v>
      </c>
      <c r="W29" s="7">
        <v>49.5</v>
      </c>
      <c r="X29" s="7">
        <v>0</v>
      </c>
      <c r="Y29" s="7">
        <v>0</v>
      </c>
      <c r="Z29" s="7">
        <v>0</v>
      </c>
      <c r="AA29" s="7">
        <v>917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3912</v>
      </c>
      <c r="AJ29" s="7">
        <v>7756</v>
      </c>
      <c r="AK29" s="7">
        <v>0</v>
      </c>
      <c r="AL29" s="7">
        <v>197</v>
      </c>
    </row>
    <row r="30" spans="2:38" ht="15" customHeight="1" x14ac:dyDescent="0.25">
      <c r="B30" s="8" t="s">
        <v>7</v>
      </c>
      <c r="C30" s="7">
        <v>0</v>
      </c>
      <c r="D30" s="7">
        <v>0</v>
      </c>
      <c r="E30" s="7">
        <v>0</v>
      </c>
      <c r="F30" s="7">
        <v>0</v>
      </c>
      <c r="G30" s="7">
        <v>36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</row>
    <row r="31" spans="2:38" ht="15" customHeight="1" x14ac:dyDescent="0.25">
      <c r="B31" s="8" t="s">
        <v>6</v>
      </c>
      <c r="C31" s="7">
        <v>1</v>
      </c>
      <c r="D31" s="7">
        <v>0</v>
      </c>
      <c r="E31" s="7">
        <v>0</v>
      </c>
      <c r="F31" s="7">
        <v>20</v>
      </c>
      <c r="G31" s="7">
        <v>40354.5</v>
      </c>
      <c r="H31" s="7">
        <v>23983</v>
      </c>
      <c r="I31" s="7">
        <v>0</v>
      </c>
      <c r="J31" s="7">
        <v>19104</v>
      </c>
      <c r="K31" s="7">
        <v>1893</v>
      </c>
      <c r="L31" s="7">
        <v>2530</v>
      </c>
      <c r="M31" s="7">
        <v>6</v>
      </c>
      <c r="N31" s="7">
        <v>50</v>
      </c>
      <c r="O31" s="7">
        <v>92460</v>
      </c>
      <c r="P31" s="7">
        <v>86307</v>
      </c>
      <c r="Q31" s="7">
        <v>0</v>
      </c>
      <c r="R31" s="7">
        <v>44034</v>
      </c>
      <c r="S31" s="7">
        <v>76530.899999999994</v>
      </c>
      <c r="T31" s="7">
        <v>56162.1</v>
      </c>
      <c r="U31" s="7">
        <v>63</v>
      </c>
      <c r="V31" s="7">
        <v>33286</v>
      </c>
      <c r="W31" s="7">
        <v>3964</v>
      </c>
      <c r="X31" s="7">
        <v>734</v>
      </c>
      <c r="Y31" s="7">
        <v>0</v>
      </c>
      <c r="Z31" s="7">
        <v>3612</v>
      </c>
      <c r="AA31" s="7">
        <v>2175</v>
      </c>
      <c r="AB31" s="7">
        <v>3990</v>
      </c>
      <c r="AC31" s="7">
        <v>0</v>
      </c>
      <c r="AD31" s="7">
        <v>0</v>
      </c>
      <c r="AE31" s="7">
        <v>953</v>
      </c>
      <c r="AF31" s="7">
        <v>190</v>
      </c>
      <c r="AG31" s="7">
        <v>0</v>
      </c>
      <c r="AH31" s="7">
        <v>0</v>
      </c>
      <c r="AI31" s="7">
        <v>644</v>
      </c>
      <c r="AJ31" s="7">
        <v>13894</v>
      </c>
      <c r="AK31" s="7">
        <v>0</v>
      </c>
      <c r="AL31" s="7">
        <v>215</v>
      </c>
    </row>
    <row r="32" spans="2:38" ht="15" customHeight="1" x14ac:dyDescent="0.25">
      <c r="B32" s="8" t="s">
        <v>5</v>
      </c>
      <c r="C32" s="7">
        <v>0</v>
      </c>
      <c r="D32" s="7">
        <v>76</v>
      </c>
      <c r="E32" s="7">
        <v>0</v>
      </c>
      <c r="F32" s="7">
        <v>0</v>
      </c>
      <c r="G32" s="7">
        <v>13264</v>
      </c>
      <c r="H32" s="7">
        <v>35315</v>
      </c>
      <c r="I32" s="7">
        <v>1</v>
      </c>
      <c r="J32" s="7">
        <v>2616</v>
      </c>
      <c r="K32" s="7">
        <v>1557</v>
      </c>
      <c r="L32" s="7">
        <v>534</v>
      </c>
      <c r="M32" s="7">
        <v>30</v>
      </c>
      <c r="N32" s="7">
        <v>0</v>
      </c>
      <c r="O32" s="7">
        <v>9275</v>
      </c>
      <c r="P32" s="7">
        <v>27614</v>
      </c>
      <c r="Q32" s="7">
        <v>0</v>
      </c>
      <c r="R32" s="7">
        <v>1370</v>
      </c>
      <c r="S32" s="7">
        <v>21532</v>
      </c>
      <c r="T32" s="7">
        <v>56284.6</v>
      </c>
      <c r="U32" s="7">
        <v>31</v>
      </c>
      <c r="V32" s="7">
        <v>5795</v>
      </c>
      <c r="W32" s="7">
        <v>0</v>
      </c>
      <c r="X32" s="7">
        <v>0</v>
      </c>
      <c r="Y32" s="7">
        <v>0</v>
      </c>
      <c r="Z32" s="7">
        <v>0</v>
      </c>
      <c r="AA32" s="7">
        <v>273</v>
      </c>
      <c r="AB32" s="7">
        <v>350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20000</v>
      </c>
      <c r="AI32" s="7">
        <v>1937</v>
      </c>
      <c r="AJ32" s="7">
        <v>10397</v>
      </c>
      <c r="AK32" s="7">
        <v>0</v>
      </c>
      <c r="AL32" s="7">
        <v>0</v>
      </c>
    </row>
    <row r="33" spans="2:38" ht="15" customHeight="1" x14ac:dyDescent="0.25">
      <c r="B33" s="8" t="s">
        <v>4</v>
      </c>
      <c r="C33" s="7">
        <v>0</v>
      </c>
      <c r="D33" s="7">
        <v>2400</v>
      </c>
      <c r="E33" s="7">
        <v>0</v>
      </c>
      <c r="F33" s="7">
        <v>0</v>
      </c>
      <c r="G33" s="7">
        <v>9172</v>
      </c>
      <c r="H33" s="7">
        <v>6558</v>
      </c>
      <c r="I33" s="7">
        <v>0</v>
      </c>
      <c r="J33" s="7">
        <v>2230</v>
      </c>
      <c r="K33" s="7">
        <v>293</v>
      </c>
      <c r="L33" s="7">
        <v>3928</v>
      </c>
      <c r="M33" s="7">
        <v>0</v>
      </c>
      <c r="N33" s="7">
        <v>0</v>
      </c>
      <c r="O33" s="7">
        <v>4682</v>
      </c>
      <c r="P33" s="7">
        <v>19952</v>
      </c>
      <c r="Q33" s="7">
        <v>0</v>
      </c>
      <c r="R33" s="7">
        <v>8400</v>
      </c>
      <c r="S33" s="7">
        <v>11749</v>
      </c>
      <c r="T33" s="7">
        <v>15044</v>
      </c>
      <c r="U33" s="7">
        <v>0</v>
      </c>
      <c r="V33" s="7">
        <v>4880</v>
      </c>
      <c r="W33" s="7">
        <v>0</v>
      </c>
      <c r="X33" s="7">
        <v>0</v>
      </c>
      <c r="Y33" s="7">
        <v>0</v>
      </c>
      <c r="Z33" s="7">
        <v>0</v>
      </c>
      <c r="AA33" s="7">
        <v>12</v>
      </c>
      <c r="AB33" s="7">
        <v>300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55</v>
      </c>
      <c r="AJ33" s="7">
        <v>5313</v>
      </c>
      <c r="AK33" s="7">
        <v>0</v>
      </c>
      <c r="AL33" s="7">
        <v>1</v>
      </c>
    </row>
    <row r="34" spans="2:38" ht="15" customHeight="1" x14ac:dyDescent="0.25">
      <c r="B34" s="6" t="s">
        <v>3</v>
      </c>
      <c r="C34" s="5">
        <v>0</v>
      </c>
      <c r="D34" s="5">
        <v>260</v>
      </c>
      <c r="E34" s="5">
        <v>0</v>
      </c>
      <c r="F34" s="5">
        <v>0</v>
      </c>
      <c r="G34" s="5">
        <v>116489.9</v>
      </c>
      <c r="H34" s="5">
        <v>96334.299999999988</v>
      </c>
      <c r="I34" s="5">
        <v>0</v>
      </c>
      <c r="J34" s="5">
        <v>67325.5</v>
      </c>
      <c r="K34" s="5">
        <v>25158</v>
      </c>
      <c r="L34" s="5">
        <v>7829</v>
      </c>
      <c r="M34" s="5">
        <v>0</v>
      </c>
      <c r="N34" s="5">
        <v>686</v>
      </c>
      <c r="O34" s="5">
        <v>152067</v>
      </c>
      <c r="P34" s="5">
        <v>212229</v>
      </c>
      <c r="Q34" s="5">
        <v>0</v>
      </c>
      <c r="R34" s="5">
        <v>70071</v>
      </c>
      <c r="S34" s="5">
        <v>160400.29999999999</v>
      </c>
      <c r="T34" s="5">
        <v>166934.9</v>
      </c>
      <c r="U34" s="5">
        <v>15</v>
      </c>
      <c r="V34" s="5">
        <v>60746.5</v>
      </c>
      <c r="W34" s="5">
        <v>150</v>
      </c>
      <c r="X34" s="5">
        <v>0</v>
      </c>
      <c r="Y34" s="5">
        <v>0</v>
      </c>
      <c r="Z34" s="5">
        <v>3616</v>
      </c>
      <c r="AA34" s="5">
        <v>6677</v>
      </c>
      <c r="AB34" s="5">
        <v>15930</v>
      </c>
      <c r="AC34" s="5">
        <v>15</v>
      </c>
      <c r="AD34" s="5">
        <v>2495</v>
      </c>
      <c r="AE34" s="5">
        <v>0</v>
      </c>
      <c r="AF34" s="5">
        <v>90</v>
      </c>
      <c r="AG34" s="5">
        <v>0</v>
      </c>
      <c r="AH34" s="5">
        <v>0</v>
      </c>
      <c r="AI34" s="5">
        <v>27495</v>
      </c>
      <c r="AJ34" s="5">
        <v>26415</v>
      </c>
      <c r="AK34" s="5">
        <v>0</v>
      </c>
      <c r="AL34" s="5">
        <v>8601</v>
      </c>
    </row>
    <row r="36" spans="2:38" x14ac:dyDescent="0.25">
      <c r="B36" s="4" t="s">
        <v>2</v>
      </c>
    </row>
    <row r="37" spans="2:38" x14ac:dyDescent="0.25">
      <c r="B37" s="2" t="s">
        <v>1</v>
      </c>
    </row>
    <row r="38" spans="2:38" x14ac:dyDescent="0.25">
      <c r="B38" s="2"/>
    </row>
    <row r="39" spans="2:38" x14ac:dyDescent="0.25">
      <c r="B39" s="1" t="s">
        <v>0</v>
      </c>
    </row>
  </sheetData>
  <mergeCells count="10">
    <mergeCell ref="W4:Z4"/>
    <mergeCell ref="AA4:AD4"/>
    <mergeCell ref="AE4:AH4"/>
    <mergeCell ref="AI4:AL4"/>
    <mergeCell ref="B4:B5"/>
    <mergeCell ref="C4:F4"/>
    <mergeCell ref="G4:J4"/>
    <mergeCell ref="K4:N4"/>
    <mergeCell ref="O4:R4"/>
    <mergeCell ref="S4:V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VIVIENDAS</vt:lpstr>
      <vt:lpstr>PERSONAS RESIDENTES</vt:lpstr>
      <vt:lpstr>PRODUCTORES TRABAJADORES EAP</vt:lpstr>
      <vt:lpstr>PRODUCTORES TRABAJO FUERA EAP</vt:lpstr>
      <vt:lpstr>TRABAJADORES PERMANENTES</vt:lpstr>
      <vt:lpstr>OCUPACION DE LOS TRABAJADORES</vt:lpstr>
      <vt:lpstr>CONTRATACION DIRECTA</vt:lpstr>
      <vt:lpstr>CONTRATACION INDIRECTA</vt:lpstr>
      <vt:lpstr>SERVICIO DE MAQUINARIA</vt:lpstr>
      <vt:lpstr>NIVEL DE INSTRUCCION PRODUCTORE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27370732022</dc:creator>
  <cp:lastModifiedBy>27370732022</cp:lastModifiedBy>
  <dcterms:created xsi:type="dcterms:W3CDTF">2017-06-14T19:22:02Z</dcterms:created>
  <dcterms:modified xsi:type="dcterms:W3CDTF">2017-06-14T19:32:03Z</dcterms:modified>
</cp:coreProperties>
</file>