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230"/>
  </bookViews>
  <sheets>
    <sheet name="TRACTORES" sheetId="4" r:id="rId1"/>
    <sheet name="IMPLEMENTOS LABRANZA" sheetId="5" r:id="rId2"/>
    <sheet name="SEMBRADORAS" sheetId="6" r:id="rId3"/>
    <sheet name="COSECHADORAS" sheetId="7" r:id="rId4"/>
    <sheet name="OTRAS COSECHADORAS" sheetId="8" r:id="rId5"/>
    <sheet name="ACONDICION FORRAJES" sheetId="9" r:id="rId6"/>
    <sheet name="MAQ Y EQUIPOS DIVERSOS" sheetId="10" r:id="rId7"/>
    <sheet name="VEHICULOS DE TRANSPORTE" sheetId="11" r:id="rId8"/>
    <sheet name="TRACCION A SANGRE" sheetId="12" r:id="rId9"/>
  </sheets>
  <calcPr calcId="145621"/>
</workbook>
</file>

<file path=xl/calcChain.xml><?xml version="1.0" encoding="utf-8"?>
<calcChain xmlns="http://schemas.openxmlformats.org/spreadsheetml/2006/main">
  <c r="C7" i="12" l="1"/>
  <c r="C7" i="11"/>
  <c r="D7" i="11"/>
  <c r="E7" i="11"/>
  <c r="F7" i="11"/>
  <c r="G7" i="11"/>
  <c r="H7" i="11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C7" i="9"/>
  <c r="D7" i="9"/>
  <c r="E7" i="9"/>
  <c r="F7" i="9"/>
  <c r="G7" i="9"/>
  <c r="H7" i="9"/>
  <c r="I7" i="9"/>
  <c r="J7" i="9"/>
  <c r="K7" i="9"/>
  <c r="L7" i="9"/>
  <c r="C7" i="8"/>
  <c r="D7" i="8"/>
  <c r="E7" i="8"/>
  <c r="F7" i="8"/>
  <c r="H7" i="8"/>
  <c r="I7" i="8"/>
  <c r="J7" i="8"/>
  <c r="K7" i="8"/>
  <c r="M7" i="8"/>
  <c r="N7" i="8"/>
  <c r="O7" i="8"/>
  <c r="P7" i="8"/>
  <c r="R7" i="8"/>
  <c r="S7" i="8"/>
  <c r="T7" i="8"/>
  <c r="U7" i="8"/>
  <c r="W7" i="8"/>
  <c r="X7" i="8"/>
  <c r="Y7" i="8"/>
  <c r="Z7" i="8"/>
  <c r="G9" i="8"/>
  <c r="G7" i="8" s="1"/>
  <c r="L9" i="8"/>
  <c r="L7" i="8" s="1"/>
  <c r="Q9" i="8"/>
  <c r="Q7" i="8" s="1"/>
  <c r="V9" i="8"/>
  <c r="V7" i="8" s="1"/>
  <c r="AA9" i="8"/>
  <c r="AA7" i="8" s="1"/>
  <c r="G10" i="8"/>
  <c r="L10" i="8"/>
  <c r="Q10" i="8"/>
  <c r="V10" i="8"/>
  <c r="AA10" i="8"/>
  <c r="G11" i="8"/>
  <c r="L11" i="8"/>
  <c r="Q11" i="8"/>
  <c r="V11" i="8"/>
  <c r="AA11" i="8"/>
  <c r="G12" i="8"/>
  <c r="L12" i="8"/>
  <c r="Q12" i="8"/>
  <c r="V12" i="8"/>
  <c r="AA12" i="8"/>
  <c r="G13" i="8"/>
  <c r="L13" i="8"/>
  <c r="Q13" i="8"/>
  <c r="V13" i="8"/>
  <c r="AA13" i="8"/>
  <c r="G14" i="8"/>
  <c r="L14" i="8"/>
  <c r="Q14" i="8"/>
  <c r="V14" i="8"/>
  <c r="AA14" i="8"/>
  <c r="G15" i="8"/>
  <c r="L15" i="8"/>
  <c r="Q15" i="8"/>
  <c r="V15" i="8"/>
  <c r="AA15" i="8"/>
  <c r="G16" i="8"/>
  <c r="L16" i="8"/>
  <c r="Q16" i="8"/>
  <c r="V16" i="8"/>
  <c r="AA16" i="8"/>
  <c r="G17" i="8"/>
  <c r="L17" i="8"/>
  <c r="Q17" i="8"/>
  <c r="V17" i="8"/>
  <c r="AA17" i="8"/>
  <c r="G18" i="8"/>
  <c r="L18" i="8"/>
  <c r="Q18" i="8"/>
  <c r="V18" i="8"/>
  <c r="AA18" i="8"/>
  <c r="G19" i="8"/>
  <c r="L19" i="8"/>
  <c r="Q19" i="8"/>
  <c r="V19" i="8"/>
  <c r="AA19" i="8"/>
  <c r="G20" i="8"/>
  <c r="L20" i="8"/>
  <c r="Q20" i="8"/>
  <c r="V20" i="8"/>
  <c r="AA20" i="8"/>
  <c r="G21" i="8"/>
  <c r="L21" i="8"/>
  <c r="Q21" i="8"/>
  <c r="V21" i="8"/>
  <c r="AA21" i="8"/>
  <c r="G22" i="8"/>
  <c r="L22" i="8"/>
  <c r="Q22" i="8"/>
  <c r="V22" i="8"/>
  <c r="AA22" i="8"/>
  <c r="G23" i="8"/>
  <c r="L23" i="8"/>
  <c r="Q23" i="8"/>
  <c r="V23" i="8"/>
  <c r="AA23" i="8"/>
  <c r="G24" i="8"/>
  <c r="L24" i="8"/>
  <c r="Q24" i="8"/>
  <c r="V24" i="8"/>
  <c r="AA24" i="8"/>
  <c r="G25" i="8"/>
  <c r="L25" i="8"/>
  <c r="Q25" i="8"/>
  <c r="V25" i="8"/>
  <c r="AA25" i="8"/>
  <c r="G26" i="8"/>
  <c r="L26" i="8"/>
  <c r="Q26" i="8"/>
  <c r="V26" i="8"/>
  <c r="AA26" i="8"/>
  <c r="G27" i="8"/>
  <c r="L27" i="8"/>
  <c r="Q27" i="8"/>
  <c r="V27" i="8"/>
  <c r="AA27" i="8"/>
  <c r="G28" i="8"/>
  <c r="L28" i="8"/>
  <c r="Q28" i="8"/>
  <c r="V28" i="8"/>
  <c r="AA28" i="8"/>
  <c r="G29" i="8"/>
  <c r="L29" i="8"/>
  <c r="Q29" i="8"/>
  <c r="V29" i="8"/>
  <c r="AA29" i="8"/>
  <c r="G30" i="8"/>
  <c r="L30" i="8"/>
  <c r="Q30" i="8"/>
  <c r="V30" i="8"/>
  <c r="AA30" i="8"/>
  <c r="G31" i="8"/>
  <c r="L31" i="8"/>
  <c r="Q31" i="8"/>
  <c r="V31" i="8"/>
  <c r="AA31" i="8"/>
  <c r="G32" i="8"/>
  <c r="L32" i="8"/>
  <c r="Q32" i="8"/>
  <c r="V32" i="8"/>
  <c r="AA32" i="8"/>
  <c r="G33" i="8"/>
  <c r="L33" i="8"/>
  <c r="Q33" i="8"/>
  <c r="V33" i="8"/>
  <c r="AA33" i="8"/>
  <c r="G34" i="8"/>
  <c r="L34" i="8"/>
  <c r="Q34" i="8"/>
  <c r="V34" i="8"/>
  <c r="AA34" i="8"/>
  <c r="D7" i="7"/>
  <c r="E7" i="7"/>
  <c r="F7" i="7"/>
  <c r="G7" i="7"/>
  <c r="I7" i="7"/>
  <c r="J7" i="7"/>
  <c r="K7" i="7"/>
  <c r="L7" i="7"/>
  <c r="N7" i="7"/>
  <c r="O7" i="7"/>
  <c r="P7" i="7"/>
  <c r="Q7" i="7"/>
  <c r="S7" i="7"/>
  <c r="T7" i="7"/>
  <c r="U7" i="7"/>
  <c r="V7" i="7"/>
  <c r="X7" i="7"/>
  <c r="Y7" i="7"/>
  <c r="Z7" i="7"/>
  <c r="AA7" i="7"/>
  <c r="H9" i="7"/>
  <c r="H7" i="7" s="1"/>
  <c r="M9" i="7"/>
  <c r="M7" i="7" s="1"/>
  <c r="R9" i="7"/>
  <c r="R7" i="7" s="1"/>
  <c r="W9" i="7"/>
  <c r="W7" i="7" s="1"/>
  <c r="AB9" i="7"/>
  <c r="AB7" i="7" s="1"/>
  <c r="H10" i="7"/>
  <c r="C10" i="7" s="1"/>
  <c r="M10" i="7"/>
  <c r="R10" i="7"/>
  <c r="W10" i="7"/>
  <c r="AB10" i="7"/>
  <c r="H11" i="7"/>
  <c r="C11" i="7" s="1"/>
  <c r="M11" i="7"/>
  <c r="R11" i="7"/>
  <c r="W11" i="7"/>
  <c r="AB11" i="7"/>
  <c r="H12" i="7"/>
  <c r="C12" i="7" s="1"/>
  <c r="M12" i="7"/>
  <c r="R12" i="7"/>
  <c r="W12" i="7"/>
  <c r="AB12" i="7"/>
  <c r="H13" i="7"/>
  <c r="C13" i="7" s="1"/>
  <c r="M13" i="7"/>
  <c r="R13" i="7"/>
  <c r="W13" i="7"/>
  <c r="AB13" i="7"/>
  <c r="H14" i="7"/>
  <c r="C14" i="7" s="1"/>
  <c r="M14" i="7"/>
  <c r="R14" i="7"/>
  <c r="W14" i="7"/>
  <c r="AB14" i="7"/>
  <c r="H15" i="7"/>
  <c r="C15" i="7" s="1"/>
  <c r="M15" i="7"/>
  <c r="R15" i="7"/>
  <c r="W15" i="7"/>
  <c r="AB15" i="7"/>
  <c r="H16" i="7"/>
  <c r="C16" i="7" s="1"/>
  <c r="M16" i="7"/>
  <c r="R16" i="7"/>
  <c r="W16" i="7"/>
  <c r="AB16" i="7"/>
  <c r="H17" i="7"/>
  <c r="C17" i="7" s="1"/>
  <c r="M17" i="7"/>
  <c r="R17" i="7"/>
  <c r="W17" i="7"/>
  <c r="AB17" i="7"/>
  <c r="H18" i="7"/>
  <c r="C18" i="7" s="1"/>
  <c r="M18" i="7"/>
  <c r="R18" i="7"/>
  <c r="W18" i="7"/>
  <c r="AB18" i="7"/>
  <c r="H19" i="7"/>
  <c r="C19" i="7" s="1"/>
  <c r="M19" i="7"/>
  <c r="R19" i="7"/>
  <c r="W19" i="7"/>
  <c r="AB19" i="7"/>
  <c r="H20" i="7"/>
  <c r="C20" i="7" s="1"/>
  <c r="M20" i="7"/>
  <c r="R20" i="7"/>
  <c r="W20" i="7"/>
  <c r="AB20" i="7"/>
  <c r="H21" i="7"/>
  <c r="C21" i="7" s="1"/>
  <c r="M21" i="7"/>
  <c r="R21" i="7"/>
  <c r="W21" i="7"/>
  <c r="AB21" i="7"/>
  <c r="H22" i="7"/>
  <c r="C22" i="7" s="1"/>
  <c r="M22" i="7"/>
  <c r="R22" i="7"/>
  <c r="W22" i="7"/>
  <c r="AB22" i="7"/>
  <c r="H23" i="7"/>
  <c r="C23" i="7" s="1"/>
  <c r="M23" i="7"/>
  <c r="R23" i="7"/>
  <c r="W23" i="7"/>
  <c r="AB23" i="7"/>
  <c r="H24" i="7"/>
  <c r="C24" i="7" s="1"/>
  <c r="M24" i="7"/>
  <c r="R24" i="7"/>
  <c r="W24" i="7"/>
  <c r="AB24" i="7"/>
  <c r="H25" i="7"/>
  <c r="C25" i="7" s="1"/>
  <c r="M25" i="7"/>
  <c r="R25" i="7"/>
  <c r="W25" i="7"/>
  <c r="AB25" i="7"/>
  <c r="H26" i="7"/>
  <c r="C26" i="7" s="1"/>
  <c r="M26" i="7"/>
  <c r="R26" i="7"/>
  <c r="W26" i="7"/>
  <c r="AB26" i="7"/>
  <c r="H27" i="7"/>
  <c r="C27" i="7" s="1"/>
  <c r="M27" i="7"/>
  <c r="R27" i="7"/>
  <c r="W27" i="7"/>
  <c r="AB27" i="7"/>
  <c r="H28" i="7"/>
  <c r="C28" i="7" s="1"/>
  <c r="M28" i="7"/>
  <c r="R28" i="7"/>
  <c r="W28" i="7"/>
  <c r="AB28" i="7"/>
  <c r="H29" i="7"/>
  <c r="C29" i="7" s="1"/>
  <c r="M29" i="7"/>
  <c r="R29" i="7"/>
  <c r="W29" i="7"/>
  <c r="AB29" i="7"/>
  <c r="H30" i="7"/>
  <c r="C30" i="7" s="1"/>
  <c r="M30" i="7"/>
  <c r="R30" i="7"/>
  <c r="W30" i="7"/>
  <c r="AB30" i="7"/>
  <c r="H31" i="7"/>
  <c r="C31" i="7" s="1"/>
  <c r="M31" i="7"/>
  <c r="R31" i="7"/>
  <c r="W31" i="7"/>
  <c r="AB31" i="7"/>
  <c r="H32" i="7"/>
  <c r="C32" i="7" s="1"/>
  <c r="M32" i="7"/>
  <c r="R32" i="7"/>
  <c r="W32" i="7"/>
  <c r="AB32" i="7"/>
  <c r="H33" i="7"/>
  <c r="C33" i="7" s="1"/>
  <c r="M33" i="7"/>
  <c r="R33" i="7"/>
  <c r="W33" i="7"/>
  <c r="AB33" i="7"/>
  <c r="H34" i="7"/>
  <c r="C34" i="7" s="1"/>
  <c r="M34" i="7"/>
  <c r="R34" i="7"/>
  <c r="W34" i="7"/>
  <c r="AB34" i="7"/>
  <c r="D7" i="6"/>
  <c r="C7" i="6" s="1"/>
  <c r="E7" i="6"/>
  <c r="F7" i="6"/>
  <c r="G7" i="6"/>
  <c r="H7" i="6"/>
  <c r="I7" i="6"/>
  <c r="J7" i="6"/>
  <c r="K7" i="6"/>
  <c r="L7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7" i="5"/>
  <c r="D7" i="5"/>
  <c r="E7" i="5"/>
  <c r="F7" i="5"/>
  <c r="G7" i="5"/>
  <c r="H7" i="5"/>
  <c r="I7" i="5"/>
  <c r="J7" i="5"/>
  <c r="D7" i="4"/>
  <c r="E7" i="4"/>
  <c r="F7" i="4"/>
  <c r="G7" i="4"/>
  <c r="I7" i="4"/>
  <c r="J7" i="4"/>
  <c r="K7" i="4"/>
  <c r="L7" i="4"/>
  <c r="N7" i="4"/>
  <c r="O7" i="4"/>
  <c r="P7" i="4"/>
  <c r="Q7" i="4"/>
  <c r="S7" i="4"/>
  <c r="T7" i="4"/>
  <c r="U7" i="4"/>
  <c r="V7" i="4"/>
  <c r="X7" i="4"/>
  <c r="Y7" i="4"/>
  <c r="Z7" i="4"/>
  <c r="AA7" i="4"/>
  <c r="AC7" i="4"/>
  <c r="AD7" i="4"/>
  <c r="AE7" i="4"/>
  <c r="AF7" i="4"/>
  <c r="AH7" i="4"/>
  <c r="AI7" i="4"/>
  <c r="AJ7" i="4"/>
  <c r="AK7" i="4"/>
  <c r="H9" i="4"/>
  <c r="H7" i="4" s="1"/>
  <c r="M9" i="4"/>
  <c r="M7" i="4" s="1"/>
  <c r="R9" i="4"/>
  <c r="R7" i="4" s="1"/>
  <c r="W9" i="4"/>
  <c r="W7" i="4" s="1"/>
  <c r="AB9" i="4"/>
  <c r="AB7" i="4" s="1"/>
  <c r="AG9" i="4"/>
  <c r="AG7" i="4" s="1"/>
  <c r="AL9" i="4"/>
  <c r="AL7" i="4" s="1"/>
  <c r="H10" i="4"/>
  <c r="C10" i="4" s="1"/>
  <c r="M10" i="4"/>
  <c r="R10" i="4"/>
  <c r="W10" i="4"/>
  <c r="AB10" i="4"/>
  <c r="AG10" i="4"/>
  <c r="AL10" i="4"/>
  <c r="H11" i="4"/>
  <c r="C11" i="4" s="1"/>
  <c r="M11" i="4"/>
  <c r="R11" i="4"/>
  <c r="W11" i="4"/>
  <c r="AB11" i="4"/>
  <c r="AG11" i="4"/>
  <c r="AL11" i="4"/>
  <c r="H12" i="4"/>
  <c r="C12" i="4" s="1"/>
  <c r="M12" i="4"/>
  <c r="R12" i="4"/>
  <c r="W12" i="4"/>
  <c r="AB12" i="4"/>
  <c r="AG12" i="4"/>
  <c r="AL12" i="4"/>
  <c r="H13" i="4"/>
  <c r="C13" i="4" s="1"/>
  <c r="M13" i="4"/>
  <c r="R13" i="4"/>
  <c r="W13" i="4"/>
  <c r="AB13" i="4"/>
  <c r="AG13" i="4"/>
  <c r="AL13" i="4"/>
  <c r="H14" i="4"/>
  <c r="C14" i="4" s="1"/>
  <c r="M14" i="4"/>
  <c r="R14" i="4"/>
  <c r="W14" i="4"/>
  <c r="AB14" i="4"/>
  <c r="AG14" i="4"/>
  <c r="AL14" i="4"/>
  <c r="H15" i="4"/>
  <c r="C15" i="4" s="1"/>
  <c r="M15" i="4"/>
  <c r="R15" i="4"/>
  <c r="W15" i="4"/>
  <c r="AB15" i="4"/>
  <c r="AG15" i="4"/>
  <c r="AL15" i="4"/>
  <c r="H16" i="4"/>
  <c r="C16" i="4" s="1"/>
  <c r="M16" i="4"/>
  <c r="R16" i="4"/>
  <c r="W16" i="4"/>
  <c r="AB16" i="4"/>
  <c r="AG16" i="4"/>
  <c r="AL16" i="4"/>
  <c r="H17" i="4"/>
  <c r="C17" i="4" s="1"/>
  <c r="M17" i="4"/>
  <c r="R17" i="4"/>
  <c r="W17" i="4"/>
  <c r="AB17" i="4"/>
  <c r="AG17" i="4"/>
  <c r="AL17" i="4"/>
  <c r="H18" i="4"/>
  <c r="C18" i="4" s="1"/>
  <c r="M18" i="4"/>
  <c r="R18" i="4"/>
  <c r="W18" i="4"/>
  <c r="AB18" i="4"/>
  <c r="AG18" i="4"/>
  <c r="AL18" i="4"/>
  <c r="H19" i="4"/>
  <c r="C19" i="4" s="1"/>
  <c r="M19" i="4"/>
  <c r="R19" i="4"/>
  <c r="W19" i="4"/>
  <c r="AB19" i="4"/>
  <c r="AG19" i="4"/>
  <c r="AL19" i="4"/>
  <c r="H20" i="4"/>
  <c r="C20" i="4" s="1"/>
  <c r="M20" i="4"/>
  <c r="R20" i="4"/>
  <c r="W20" i="4"/>
  <c r="AB20" i="4"/>
  <c r="AG20" i="4"/>
  <c r="AL20" i="4"/>
  <c r="H21" i="4"/>
  <c r="C21" i="4" s="1"/>
  <c r="M21" i="4"/>
  <c r="R21" i="4"/>
  <c r="W21" i="4"/>
  <c r="AB21" i="4"/>
  <c r="AG21" i="4"/>
  <c r="AL21" i="4"/>
  <c r="H22" i="4"/>
  <c r="C22" i="4" s="1"/>
  <c r="M22" i="4"/>
  <c r="R22" i="4"/>
  <c r="W22" i="4"/>
  <c r="AB22" i="4"/>
  <c r="AG22" i="4"/>
  <c r="AL22" i="4"/>
  <c r="H23" i="4"/>
  <c r="C23" i="4" s="1"/>
  <c r="M23" i="4"/>
  <c r="R23" i="4"/>
  <c r="W23" i="4"/>
  <c r="AB23" i="4"/>
  <c r="AG23" i="4"/>
  <c r="AL23" i="4"/>
  <c r="H24" i="4"/>
  <c r="C24" i="4" s="1"/>
  <c r="M24" i="4"/>
  <c r="R24" i="4"/>
  <c r="W24" i="4"/>
  <c r="AB24" i="4"/>
  <c r="AG24" i="4"/>
  <c r="AL24" i="4"/>
  <c r="H25" i="4"/>
  <c r="C25" i="4" s="1"/>
  <c r="M25" i="4"/>
  <c r="R25" i="4"/>
  <c r="W25" i="4"/>
  <c r="AB25" i="4"/>
  <c r="AG25" i="4"/>
  <c r="AL25" i="4"/>
  <c r="H26" i="4"/>
  <c r="C26" i="4" s="1"/>
  <c r="M26" i="4"/>
  <c r="R26" i="4"/>
  <c r="W26" i="4"/>
  <c r="AB26" i="4"/>
  <c r="AG26" i="4"/>
  <c r="AL26" i="4"/>
  <c r="H27" i="4"/>
  <c r="C27" i="4" s="1"/>
  <c r="M27" i="4"/>
  <c r="R27" i="4"/>
  <c r="W27" i="4"/>
  <c r="AB27" i="4"/>
  <c r="AG27" i="4"/>
  <c r="AL27" i="4"/>
  <c r="H28" i="4"/>
  <c r="C28" i="4" s="1"/>
  <c r="M28" i="4"/>
  <c r="R28" i="4"/>
  <c r="W28" i="4"/>
  <c r="AB28" i="4"/>
  <c r="AG28" i="4"/>
  <c r="AL28" i="4"/>
  <c r="H29" i="4"/>
  <c r="C29" i="4" s="1"/>
  <c r="M29" i="4"/>
  <c r="R29" i="4"/>
  <c r="W29" i="4"/>
  <c r="AB29" i="4"/>
  <c r="AG29" i="4"/>
  <c r="AL29" i="4"/>
  <c r="H30" i="4"/>
  <c r="C30" i="4" s="1"/>
  <c r="M30" i="4"/>
  <c r="R30" i="4"/>
  <c r="W30" i="4"/>
  <c r="AB30" i="4"/>
  <c r="AG30" i="4"/>
  <c r="AL30" i="4"/>
  <c r="H31" i="4"/>
  <c r="C31" i="4" s="1"/>
  <c r="M31" i="4"/>
  <c r="R31" i="4"/>
  <c r="W31" i="4"/>
  <c r="AB31" i="4"/>
  <c r="AG31" i="4"/>
  <c r="AL31" i="4"/>
  <c r="H32" i="4"/>
  <c r="C32" i="4" s="1"/>
  <c r="M32" i="4"/>
  <c r="R32" i="4"/>
  <c r="W32" i="4"/>
  <c r="AB32" i="4"/>
  <c r="AG32" i="4"/>
  <c r="AL32" i="4"/>
  <c r="H33" i="4"/>
  <c r="C33" i="4" s="1"/>
  <c r="M33" i="4"/>
  <c r="R33" i="4"/>
  <c r="W33" i="4"/>
  <c r="AB33" i="4"/>
  <c r="AG33" i="4"/>
  <c r="AL33" i="4"/>
  <c r="H34" i="4"/>
  <c r="C34" i="4" s="1"/>
  <c r="M34" i="4"/>
  <c r="R34" i="4"/>
  <c r="W34" i="4"/>
  <c r="AB34" i="4"/>
  <c r="AG34" i="4"/>
  <c r="AL34" i="4"/>
  <c r="C7" i="7" l="1"/>
  <c r="C9" i="7"/>
  <c r="C7" i="4"/>
  <c r="C9" i="4"/>
</calcChain>
</file>

<file path=xl/sharedStrings.xml><?xml version="1.0" encoding="utf-8"?>
<sst xmlns="http://schemas.openxmlformats.org/spreadsheetml/2006/main" count="455" uniqueCount="115">
  <si>
    <r>
      <t>Fuente:</t>
    </r>
    <r>
      <rPr>
        <sz val="8"/>
        <color indexed="8"/>
        <rFont val="Arial"/>
        <family val="2"/>
      </rPr>
      <t xml:space="preserve"> INDEC, Censo Nacional Agropecuario 2008.</t>
    </r>
  </si>
  <si>
    <r>
      <t>Nota</t>
    </r>
    <r>
      <rPr>
        <sz val="8"/>
        <rFont val="Arial"/>
        <family val="2"/>
      </rPr>
      <t>: la fecha de referencia del CNA 2008 es el 30 de junio de 2008.</t>
    </r>
  </si>
  <si>
    <t>Unión</t>
  </si>
  <si>
    <t>Tulumba</t>
  </si>
  <si>
    <t>Totoral</t>
  </si>
  <si>
    <t>Tercero Arriba</t>
  </si>
  <si>
    <t>Sobremonte</t>
  </si>
  <si>
    <t>Santa María</t>
  </si>
  <si>
    <t>San Justo</t>
  </si>
  <si>
    <t>|</t>
  </si>
  <si>
    <t>San Javier</t>
  </si>
  <si>
    <t>San Alberto</t>
  </si>
  <si>
    <t>Río Segundo</t>
  </si>
  <si>
    <t>Río Seco</t>
  </si>
  <si>
    <t>Río Primero</t>
  </si>
  <si>
    <t>Río Cuarto</t>
  </si>
  <si>
    <t>Punilla</t>
  </si>
  <si>
    <t>Pte. Roque Sáenz Peña</t>
  </si>
  <si>
    <t>Pocho</t>
  </si>
  <si>
    <t>Minas</t>
  </si>
  <si>
    <t>Marcos Juárez</t>
  </si>
  <si>
    <t>Juárez Celman</t>
  </si>
  <si>
    <t>Ischilín</t>
  </si>
  <si>
    <t>General San Martín</t>
  </si>
  <si>
    <t>General Roca</t>
  </si>
  <si>
    <t>Cruz del Eje</t>
  </si>
  <si>
    <t>Colón</t>
  </si>
  <si>
    <t>Capital</t>
  </si>
  <si>
    <t>Calamuchita</t>
  </si>
  <si>
    <t>Total</t>
  </si>
  <si>
    <t>De 15 ó más años de antigüedad</t>
  </si>
  <si>
    <t>Entre 10 y 14 años de antigüedad</t>
  </si>
  <si>
    <t>Entre 5 y 9 años de antigüedad</t>
  </si>
  <si>
    <t>Menos de 5 años de antigüedad</t>
  </si>
  <si>
    <t>Más de 200 CV</t>
  </si>
  <si>
    <t>Entre 141 y 200 CV</t>
  </si>
  <si>
    <t>Entre 101 y 140 CV</t>
  </si>
  <si>
    <t>Entre 76 y 100 CV</t>
  </si>
  <si>
    <t>Entre 51 y 75 CV</t>
  </si>
  <si>
    <t>Entre 16 y 50 CV</t>
  </si>
  <si>
    <t>Hasta 15 CV</t>
  </si>
  <si>
    <t>Departamento</t>
  </si>
  <si>
    <r>
      <rPr>
        <b/>
        <sz val="9"/>
        <color indexed="8"/>
        <rFont val="Arial"/>
        <family val="2"/>
      </rPr>
      <t>Cuadro 10.1. Provincia de Córdoba</t>
    </r>
    <r>
      <rPr>
        <sz val="9"/>
        <color indexed="8"/>
        <rFont val="Arial"/>
        <family val="2"/>
      </rPr>
      <t>. Tractores en las EAP. Cantidad según potencia y años de antiguedad, según departamento.</t>
    </r>
  </si>
  <si>
    <t>Censo Nacional Agropecuario 2008</t>
  </si>
  <si>
    <t>De mancera</t>
  </si>
  <si>
    <t>De reja y vertedera</t>
  </si>
  <si>
    <t>De discos</t>
  </si>
  <si>
    <t>De cinceles</t>
  </si>
  <si>
    <t>Subsoladores</t>
  </si>
  <si>
    <t>Rolos desterronadores</t>
  </si>
  <si>
    <t>Rastra de púas</t>
  </si>
  <si>
    <t>Rastras de discos</t>
  </si>
  <si>
    <t>Arados</t>
  </si>
  <si>
    <r>
      <rPr>
        <b/>
        <sz val="9"/>
        <color indexed="8"/>
        <rFont val="Arial"/>
        <family val="2"/>
      </rPr>
      <t>Cuadro 10.2. Provincia de Córdoba</t>
    </r>
    <r>
      <rPr>
        <sz val="9"/>
        <color indexed="8"/>
        <rFont val="Arial"/>
        <family val="2"/>
      </rPr>
      <t>. Implementos de labranza en las EAP. Cantidad, según departamento.</t>
    </r>
  </si>
  <si>
    <t>Neumáticas</t>
  </si>
  <si>
    <t>Grano grueso</t>
  </si>
  <si>
    <t>Grano fino</t>
  </si>
  <si>
    <t>De hortalizas</t>
  </si>
  <si>
    <t>De forrajeras</t>
  </si>
  <si>
    <t>De algodón</t>
  </si>
  <si>
    <t>Directas</t>
  </si>
  <si>
    <t>Convencionales</t>
  </si>
  <si>
    <r>
      <rPr>
        <b/>
        <sz val="9"/>
        <color indexed="8"/>
        <rFont val="Arial"/>
        <family val="2"/>
      </rPr>
      <t>Cuadro 10.3. Provincia de Córdoba</t>
    </r>
    <r>
      <rPr>
        <sz val="9"/>
        <color indexed="8"/>
        <rFont val="Arial"/>
        <family val="2"/>
      </rPr>
      <t>. Sembradoras en las EAP. Cantidad, según departamento.</t>
    </r>
  </si>
  <si>
    <t>Más de 250 CV</t>
  </si>
  <si>
    <t>Entre 181 y 250 CV</t>
  </si>
  <si>
    <t>Entre 151 y 180 CV</t>
  </si>
  <si>
    <t>Entre 101 y 150 CV</t>
  </si>
  <si>
    <t>Hasta 100 CV</t>
  </si>
  <si>
    <r>
      <rPr>
        <b/>
        <sz val="9"/>
        <color indexed="8"/>
        <rFont val="Arial"/>
        <family val="2"/>
      </rPr>
      <t>Cuadro 10.4. Provincia de Córdoba</t>
    </r>
    <r>
      <rPr>
        <sz val="9"/>
        <color indexed="8"/>
        <rFont val="Arial"/>
        <family val="2"/>
      </rPr>
      <t>. Cosechadoras en las EAP. Cantidad según potencia y años de antiguedad, por departamento.</t>
    </r>
  </si>
  <si>
    <t>Otras</t>
  </si>
  <si>
    <t>De caña de azúcar</t>
  </si>
  <si>
    <t>De maní</t>
  </si>
  <si>
    <t>De arroz</t>
  </si>
  <si>
    <r>
      <rPr>
        <b/>
        <sz val="9"/>
        <color indexed="8"/>
        <rFont val="Arial"/>
        <family val="2"/>
      </rPr>
      <t>Cuadro 10.5. Provincia de Córdoba</t>
    </r>
    <r>
      <rPr>
        <sz val="9"/>
        <color indexed="8"/>
        <rFont val="Arial"/>
        <family val="2"/>
      </rPr>
      <t>. Otras cosechadoras en las EAP. Cantidad según años de antiguedad, por departamento.</t>
    </r>
  </si>
  <si>
    <t>Autopropulsadas</t>
  </si>
  <si>
    <t>De arrastre</t>
  </si>
  <si>
    <t>Extractores de silaje</t>
  </si>
  <si>
    <t>Levanta rollos</t>
  </si>
  <si>
    <t>Empaquetadoras y embolsadoras de forraje</t>
  </si>
  <si>
    <t>Enfardadoras</t>
  </si>
  <si>
    <t>Enrolladoras</t>
  </si>
  <si>
    <t>Rastrillos hileradores</t>
  </si>
  <si>
    <t>Picadoras de forraje</t>
  </si>
  <si>
    <t>Cortadoras / hileradoras</t>
  </si>
  <si>
    <r>
      <rPr>
        <b/>
        <sz val="9"/>
        <color indexed="8"/>
        <rFont val="Arial"/>
        <family val="2"/>
      </rPr>
      <t>Cuadro 10.6. Provincia de Córdoba</t>
    </r>
    <r>
      <rPr>
        <sz val="9"/>
        <color indexed="8"/>
        <rFont val="Arial"/>
        <family val="2"/>
      </rPr>
      <t>. Máquinas acondicionadoras de forrajes en las EAP. Cantidad, según departamento.</t>
    </r>
  </si>
  <si>
    <t>A turbina</t>
  </si>
  <si>
    <t>A botalón</t>
  </si>
  <si>
    <t>Prensas para lana</t>
  </si>
  <si>
    <t>Máquinas de esquila móviles</t>
  </si>
  <si>
    <t>Otras sierras mecánicas</t>
  </si>
  <si>
    <t>Motosierras</t>
  </si>
  <si>
    <t>Secadoras móviles de granos</t>
  </si>
  <si>
    <t>Moledoras de granos</t>
  </si>
  <si>
    <t>Mezcladoras (mixers)</t>
  </si>
  <si>
    <t>Clasificadoras de semillas</t>
  </si>
  <si>
    <t>Pulverizadoras y fumigadoras de mochila</t>
  </si>
  <si>
    <t>Pulverizadoras y fumigadoras autopropulsadas</t>
  </si>
  <si>
    <t>Pulverizadoras y fumigadoras de arrastre</t>
  </si>
  <si>
    <t>Fertilizadoras</t>
  </si>
  <si>
    <t>Desmalezadoras</t>
  </si>
  <si>
    <t>Rastras rotativas</t>
  </si>
  <si>
    <t>Vibrocultivadores</t>
  </si>
  <si>
    <t>Motocultivadores (rotovator)</t>
  </si>
  <si>
    <t>Escardillos / aporcadores</t>
  </si>
  <si>
    <r>
      <rPr>
        <b/>
        <sz val="9"/>
        <color indexed="8"/>
        <rFont val="Arial"/>
        <family val="2"/>
      </rPr>
      <t>Cuadro 10.7. Provincia de Córdoba</t>
    </r>
    <r>
      <rPr>
        <sz val="9"/>
        <color indexed="8"/>
        <rFont val="Arial"/>
        <family val="2"/>
      </rPr>
      <t>. Máquinas y equipos diversos en las EAP. Cantidad, según departamento.</t>
    </r>
  </si>
  <si>
    <t>Otros</t>
  </si>
  <si>
    <t>Tolva</t>
  </si>
  <si>
    <t>Para camiones</t>
  </si>
  <si>
    <t>Semirremolques</t>
  </si>
  <si>
    <t>Acoplados</t>
  </si>
  <si>
    <t>Camiones</t>
  </si>
  <si>
    <t>Pick-ups y utilitarios</t>
  </si>
  <si>
    <r>
      <rPr>
        <b/>
        <sz val="9"/>
        <color indexed="8"/>
        <rFont val="Arial"/>
        <family val="2"/>
      </rPr>
      <t>Cuadro 10.8. Provincia de Córdoba</t>
    </r>
    <r>
      <rPr>
        <sz val="9"/>
        <color indexed="8"/>
        <rFont val="Arial"/>
        <family val="2"/>
      </rPr>
      <t>. Vehículos de transporte en las EAP. Cantidad, según departamento.</t>
    </r>
  </si>
  <si>
    <t>EAP que utilizan traccióna sangre</t>
  </si>
  <si>
    <r>
      <rPr>
        <b/>
        <sz val="9"/>
        <color indexed="8"/>
        <rFont val="Arial"/>
        <family val="2"/>
      </rPr>
      <t>Cuadro 10.9. Provincia de Córdoba</t>
    </r>
    <r>
      <rPr>
        <sz val="9"/>
        <color indexed="8"/>
        <rFont val="Arial"/>
        <family val="2"/>
      </rPr>
      <t>. Tracción a sangre para trabajo (excluye el traslado de personas). EAP que la utilizan, según departamento.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</si>
</sst>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95B3D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4" fillId="2" borderId="1" xfId="1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right" vertical="top" wrapText="1"/>
    </xf>
    <xf numFmtId="164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165" fontId="4" fillId="2" borderId="0" xfId="1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1" applyNumberFormat="1" applyFont="1" applyFill="1" applyBorder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1" xfId="0" applyFill="1" applyBorder="1"/>
    <xf numFmtId="0" fontId="7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8"/>
  <sheetViews>
    <sheetView tabSelected="1" workbookViewId="0">
      <selection activeCell="A2" sqref="A2"/>
    </sheetView>
  </sheetViews>
  <sheetFormatPr baseColWidth="10" defaultRowHeight="15" x14ac:dyDescent="0.25"/>
  <cols>
    <col min="1" max="1" width="5.28515625" customWidth="1"/>
    <col min="2" max="3" width="19.7109375" customWidth="1"/>
    <col min="4" max="4" width="14" customWidth="1"/>
    <col min="5" max="5" width="14.5703125" customWidth="1"/>
    <col min="6" max="6" width="14.140625" customWidth="1"/>
    <col min="7" max="7" width="15.140625" customWidth="1"/>
    <col min="8" max="8" width="12.140625" customWidth="1"/>
    <col min="9" max="9" width="14" customWidth="1"/>
    <col min="10" max="10" width="14.5703125" customWidth="1"/>
    <col min="11" max="11" width="14.140625" customWidth="1"/>
    <col min="12" max="12" width="15.140625" customWidth="1"/>
    <col min="13" max="13" width="12.140625" customWidth="1"/>
    <col min="14" max="14" width="14" customWidth="1"/>
    <col min="15" max="15" width="14.5703125" customWidth="1"/>
    <col min="16" max="16" width="14.140625" customWidth="1"/>
    <col min="17" max="17" width="15.140625" customWidth="1"/>
    <col min="18" max="18" width="12.140625" customWidth="1"/>
    <col min="19" max="19" width="14" customWidth="1"/>
    <col min="20" max="20" width="14.5703125" customWidth="1"/>
    <col min="21" max="21" width="14.140625" customWidth="1"/>
    <col min="22" max="22" width="15.140625" customWidth="1"/>
    <col min="23" max="23" width="12.140625" customWidth="1"/>
    <col min="24" max="24" width="14" customWidth="1"/>
    <col min="25" max="25" width="14.5703125" customWidth="1"/>
    <col min="26" max="26" width="14.140625" customWidth="1"/>
    <col min="27" max="27" width="15.140625" customWidth="1"/>
    <col min="28" max="28" width="12.140625" customWidth="1"/>
    <col min="29" max="29" width="14" customWidth="1"/>
    <col min="30" max="30" width="14.5703125" customWidth="1"/>
    <col min="31" max="31" width="14.140625" customWidth="1"/>
    <col min="32" max="32" width="15.140625" customWidth="1"/>
    <col min="33" max="33" width="12.140625" customWidth="1"/>
    <col min="34" max="34" width="14" customWidth="1"/>
    <col min="35" max="35" width="14.5703125" customWidth="1"/>
    <col min="36" max="36" width="14.140625" customWidth="1"/>
    <col min="37" max="37" width="15.140625" customWidth="1"/>
    <col min="38" max="38" width="12.140625" customWidth="1"/>
  </cols>
  <sheetData>
    <row r="1" spans="2:38" x14ac:dyDescent="0.25">
      <c r="B1" s="22" t="s">
        <v>43</v>
      </c>
      <c r="C1" s="22"/>
    </row>
    <row r="2" spans="2:38" x14ac:dyDescent="0.25">
      <c r="B2" s="21" t="s">
        <v>42</v>
      </c>
      <c r="C2" s="21"/>
    </row>
    <row r="4" spans="2:38" ht="15" customHeight="1" x14ac:dyDescent="0.25">
      <c r="B4" s="20" t="s">
        <v>41</v>
      </c>
      <c r="C4" s="20" t="s">
        <v>29</v>
      </c>
      <c r="D4" s="19" t="s">
        <v>40</v>
      </c>
      <c r="E4" s="18"/>
      <c r="F4" s="18"/>
      <c r="G4" s="18"/>
      <c r="H4" s="18"/>
      <c r="I4" s="19" t="s">
        <v>39</v>
      </c>
      <c r="J4" s="18"/>
      <c r="K4" s="18"/>
      <c r="L4" s="18"/>
      <c r="M4" s="18"/>
      <c r="N4" s="19" t="s">
        <v>38</v>
      </c>
      <c r="O4" s="18"/>
      <c r="P4" s="18"/>
      <c r="Q4" s="18"/>
      <c r="R4" s="18"/>
      <c r="S4" s="19" t="s">
        <v>37</v>
      </c>
      <c r="T4" s="18"/>
      <c r="U4" s="18"/>
      <c r="V4" s="18"/>
      <c r="W4" s="18"/>
      <c r="X4" s="19" t="s">
        <v>36</v>
      </c>
      <c r="Y4" s="18"/>
      <c r="Z4" s="18"/>
      <c r="AA4" s="18"/>
      <c r="AB4" s="18"/>
      <c r="AC4" s="19" t="s">
        <v>35</v>
      </c>
      <c r="AD4" s="18"/>
      <c r="AE4" s="18"/>
      <c r="AF4" s="18"/>
      <c r="AG4" s="18"/>
      <c r="AH4" s="19" t="s">
        <v>34</v>
      </c>
      <c r="AI4" s="18"/>
      <c r="AJ4" s="18"/>
      <c r="AK4" s="18"/>
      <c r="AL4" s="18"/>
    </row>
    <row r="5" spans="2:38" ht="42.75" customHeight="1" x14ac:dyDescent="0.25">
      <c r="B5" s="17"/>
      <c r="C5" s="17"/>
      <c r="D5" s="16" t="s">
        <v>33</v>
      </c>
      <c r="E5" s="16" t="s">
        <v>32</v>
      </c>
      <c r="F5" s="16" t="s">
        <v>31</v>
      </c>
      <c r="G5" s="16" t="s">
        <v>30</v>
      </c>
      <c r="H5" s="16" t="s">
        <v>29</v>
      </c>
      <c r="I5" s="16" t="s">
        <v>33</v>
      </c>
      <c r="J5" s="16" t="s">
        <v>32</v>
      </c>
      <c r="K5" s="16" t="s">
        <v>31</v>
      </c>
      <c r="L5" s="16" t="s">
        <v>30</v>
      </c>
      <c r="M5" s="16" t="s">
        <v>29</v>
      </c>
      <c r="N5" s="16" t="s">
        <v>33</v>
      </c>
      <c r="O5" s="16" t="s">
        <v>32</v>
      </c>
      <c r="P5" s="16" t="s">
        <v>31</v>
      </c>
      <c r="Q5" s="16" t="s">
        <v>30</v>
      </c>
      <c r="R5" s="16" t="s">
        <v>29</v>
      </c>
      <c r="S5" s="16" t="s">
        <v>33</v>
      </c>
      <c r="T5" s="16" t="s">
        <v>32</v>
      </c>
      <c r="U5" s="16" t="s">
        <v>31</v>
      </c>
      <c r="V5" s="16" t="s">
        <v>30</v>
      </c>
      <c r="W5" s="16" t="s">
        <v>29</v>
      </c>
      <c r="X5" s="16" t="s">
        <v>33</v>
      </c>
      <c r="Y5" s="16" t="s">
        <v>32</v>
      </c>
      <c r="Z5" s="16" t="s">
        <v>31</v>
      </c>
      <c r="AA5" s="16" t="s">
        <v>30</v>
      </c>
      <c r="AB5" s="16" t="s">
        <v>29</v>
      </c>
      <c r="AC5" s="16" t="s">
        <v>33</v>
      </c>
      <c r="AD5" s="16" t="s">
        <v>32</v>
      </c>
      <c r="AE5" s="16" t="s">
        <v>31</v>
      </c>
      <c r="AF5" s="16" t="s">
        <v>30</v>
      </c>
      <c r="AG5" s="16" t="s">
        <v>29</v>
      </c>
      <c r="AH5" s="16" t="s">
        <v>33</v>
      </c>
      <c r="AI5" s="16" t="s">
        <v>32</v>
      </c>
      <c r="AJ5" s="16" t="s">
        <v>31</v>
      </c>
      <c r="AK5" s="16" t="s">
        <v>30</v>
      </c>
      <c r="AL5" s="16" t="s">
        <v>29</v>
      </c>
    </row>
    <row r="6" spans="2:38" x14ac:dyDescent="0.25">
      <c r="B6" s="15"/>
      <c r="C6" s="15"/>
      <c r="D6" s="14"/>
      <c r="E6" s="14"/>
      <c r="F6" s="10"/>
      <c r="G6" s="10"/>
      <c r="H6" s="10"/>
      <c r="I6" s="14"/>
      <c r="J6" s="14"/>
      <c r="K6" s="10"/>
      <c r="L6" s="10"/>
      <c r="M6" s="10"/>
      <c r="N6" s="14"/>
      <c r="O6" s="14"/>
      <c r="P6" s="10"/>
      <c r="Q6" s="10"/>
      <c r="R6" s="10"/>
      <c r="S6" s="14"/>
      <c r="T6" s="14"/>
      <c r="U6" s="10"/>
      <c r="V6" s="10"/>
      <c r="W6" s="10"/>
      <c r="X6" s="14"/>
      <c r="Y6" s="14"/>
      <c r="Z6" s="10"/>
      <c r="AA6" s="10"/>
      <c r="AB6" s="10"/>
      <c r="AC6" s="14"/>
      <c r="AD6" s="14"/>
      <c r="AE6" s="10"/>
      <c r="AF6" s="10"/>
      <c r="AG6" s="10"/>
      <c r="AH6" s="14"/>
      <c r="AI6" s="14"/>
      <c r="AJ6" s="10"/>
      <c r="AK6" s="10"/>
      <c r="AL6" s="10"/>
    </row>
    <row r="7" spans="2:38" ht="15" customHeight="1" x14ac:dyDescent="0.25">
      <c r="B7" s="11" t="s">
        <v>29</v>
      </c>
      <c r="C7" s="13">
        <f>SUM(H7+M7+R7+W7+AB7+AG7+AL7)</f>
        <v>39111</v>
      </c>
      <c r="D7" s="12">
        <f>+SUM(D9:D34)</f>
        <v>68</v>
      </c>
      <c r="E7" s="12">
        <f>+SUM(E9:E34)</f>
        <v>37</v>
      </c>
      <c r="F7" s="12">
        <f>+SUM(F9:F34)</f>
        <v>50</v>
      </c>
      <c r="G7" s="12">
        <f>+SUM(G9:G34)</f>
        <v>239</v>
      </c>
      <c r="H7" s="12">
        <f>+SUM(H9:H34)</f>
        <v>394</v>
      </c>
      <c r="I7" s="12">
        <f>+SUM(I9:I34)</f>
        <v>74</v>
      </c>
      <c r="J7" s="12">
        <f>+SUM(J9:J34)</f>
        <v>25</v>
      </c>
      <c r="K7" s="12">
        <f>+SUM(K9:K34)</f>
        <v>62</v>
      </c>
      <c r="L7" s="12">
        <f>+SUM(L9:L34)</f>
        <v>2806</v>
      </c>
      <c r="M7" s="12">
        <f>+SUM(M9:M34)</f>
        <v>2967</v>
      </c>
      <c r="N7" s="12">
        <f>+SUM(N9:N34)</f>
        <v>228</v>
      </c>
      <c r="O7" s="12">
        <f>+SUM(O9:O34)</f>
        <v>130</v>
      </c>
      <c r="P7" s="12">
        <f>+SUM(P9:P34)</f>
        <v>367</v>
      </c>
      <c r="Q7" s="12">
        <f>+SUM(Q9:Q34)</f>
        <v>8466</v>
      </c>
      <c r="R7" s="12">
        <f>+SUM(R9:R34)</f>
        <v>9191</v>
      </c>
      <c r="S7" s="12">
        <f>+SUM(S9:S34)</f>
        <v>715</v>
      </c>
      <c r="T7" s="12">
        <f>+SUM(T9:T34)</f>
        <v>563</v>
      </c>
      <c r="U7" s="12">
        <f>+SUM(U9:U34)</f>
        <v>1147</v>
      </c>
      <c r="V7" s="12">
        <f>+SUM(V9:V34)</f>
        <v>7711</v>
      </c>
      <c r="W7" s="12">
        <f>+SUM(W9:W34)</f>
        <v>10136</v>
      </c>
      <c r="X7" s="12">
        <f>+SUM(X9:X34)</f>
        <v>2258</v>
      </c>
      <c r="Y7" s="12">
        <f>+SUM(Y9:Y34)</f>
        <v>1424</v>
      </c>
      <c r="Z7" s="12">
        <f>+SUM(Z9:Z34)</f>
        <v>2172</v>
      </c>
      <c r="AA7" s="12">
        <f>+SUM(AA9:AA34)</f>
        <v>4231</v>
      </c>
      <c r="AB7" s="12">
        <f>+SUM(AB9:AB34)</f>
        <v>10085</v>
      </c>
      <c r="AC7" s="12">
        <f>+SUM(AC9:AC34)</f>
        <v>2349</v>
      </c>
      <c r="AD7" s="12">
        <f>+SUM(AD9:AD34)</f>
        <v>915</v>
      </c>
      <c r="AE7" s="12">
        <f>+SUM(AE9:AE34)</f>
        <v>879</v>
      </c>
      <c r="AF7" s="12">
        <f>+SUM(AF9:AF34)</f>
        <v>1273</v>
      </c>
      <c r="AG7" s="12">
        <f>+SUM(AG9:AG34)</f>
        <v>5416</v>
      </c>
      <c r="AH7" s="12">
        <f>+SUM(AH9:AH34)</f>
        <v>377</v>
      </c>
      <c r="AI7" s="12">
        <f>+SUM(AI9:AI34)</f>
        <v>157</v>
      </c>
      <c r="AJ7" s="12">
        <f>+SUM(AJ9:AJ34)</f>
        <v>193</v>
      </c>
      <c r="AK7" s="12">
        <f>+SUM(AK9:AK34)</f>
        <v>195</v>
      </c>
      <c r="AL7" s="12">
        <f>+SUM(AL9:AL34)</f>
        <v>922</v>
      </c>
    </row>
    <row r="8" spans="2:38" ht="15" customHeight="1" x14ac:dyDescent="0.25">
      <c r="B8" s="11"/>
      <c r="C8" s="11"/>
      <c r="D8" s="7"/>
      <c r="E8" s="10"/>
      <c r="F8" s="7"/>
      <c r="G8" s="10"/>
      <c r="H8" s="7"/>
      <c r="I8" s="7"/>
      <c r="J8" s="10"/>
      <c r="K8" s="7"/>
      <c r="L8" s="10"/>
      <c r="M8" s="7"/>
      <c r="N8" s="7"/>
      <c r="O8" s="10"/>
      <c r="P8" s="7"/>
      <c r="Q8" s="10"/>
      <c r="R8" s="7"/>
      <c r="S8" s="7"/>
      <c r="T8" s="10"/>
      <c r="U8" s="7"/>
      <c r="V8" s="10"/>
      <c r="W8" s="7"/>
      <c r="X8" s="7"/>
      <c r="Y8" s="10"/>
      <c r="Z8" s="7"/>
      <c r="AA8" s="10"/>
      <c r="AB8" s="7"/>
      <c r="AC8" s="7"/>
      <c r="AD8" s="10"/>
      <c r="AE8" s="7"/>
      <c r="AF8" s="10"/>
      <c r="AG8" s="7"/>
      <c r="AH8" s="7"/>
      <c r="AI8" s="10"/>
      <c r="AJ8" s="7"/>
      <c r="AK8" s="10"/>
      <c r="AL8" s="7"/>
    </row>
    <row r="9" spans="2:38" ht="15" customHeight="1" x14ac:dyDescent="0.25">
      <c r="B9" s="9" t="s">
        <v>28</v>
      </c>
      <c r="C9" s="8">
        <f>SUM(H9+M9+R9+W9+AB9+AG9+AL9)</f>
        <v>538</v>
      </c>
      <c r="D9" s="7">
        <v>1</v>
      </c>
      <c r="E9" s="7">
        <v>1</v>
      </c>
      <c r="F9" s="7">
        <v>0</v>
      </c>
      <c r="G9" s="7">
        <v>3</v>
      </c>
      <c r="H9" s="7">
        <f>SUM(D9:G9)</f>
        <v>5</v>
      </c>
      <c r="I9" s="7">
        <v>2</v>
      </c>
      <c r="J9" s="7">
        <v>0</v>
      </c>
      <c r="K9" s="7">
        <v>1</v>
      </c>
      <c r="L9" s="7">
        <v>68</v>
      </c>
      <c r="M9" s="7">
        <f>SUM(I9:L9)</f>
        <v>71</v>
      </c>
      <c r="N9" s="7">
        <v>0</v>
      </c>
      <c r="O9" s="7">
        <v>3</v>
      </c>
      <c r="P9" s="7">
        <v>8</v>
      </c>
      <c r="Q9" s="7">
        <v>134</v>
      </c>
      <c r="R9" s="7">
        <f>SUM(N9:Q9)</f>
        <v>145</v>
      </c>
      <c r="S9" s="7">
        <v>3</v>
      </c>
      <c r="T9" s="7">
        <v>6</v>
      </c>
      <c r="U9" s="7">
        <v>5</v>
      </c>
      <c r="V9" s="7">
        <v>118</v>
      </c>
      <c r="W9" s="7">
        <f>SUM(S9:V9)</f>
        <v>132</v>
      </c>
      <c r="X9" s="7">
        <v>14</v>
      </c>
      <c r="Y9" s="7">
        <v>9</v>
      </c>
      <c r="Z9" s="7">
        <v>27</v>
      </c>
      <c r="AA9" s="7">
        <v>65</v>
      </c>
      <c r="AB9" s="7">
        <f>SUM(X9:AA9)</f>
        <v>115</v>
      </c>
      <c r="AC9" s="7">
        <v>16</v>
      </c>
      <c r="AD9" s="7">
        <v>6</v>
      </c>
      <c r="AE9" s="7">
        <v>12</v>
      </c>
      <c r="AF9" s="7">
        <v>29</v>
      </c>
      <c r="AG9" s="7">
        <f>SUM(AC9:AF9)</f>
        <v>63</v>
      </c>
      <c r="AH9" s="7">
        <v>5</v>
      </c>
      <c r="AI9" s="7">
        <v>0</v>
      </c>
      <c r="AJ9" s="7">
        <v>1</v>
      </c>
      <c r="AK9" s="7">
        <v>1</v>
      </c>
      <c r="AL9" s="7">
        <f>SUM(AH9:AK9)</f>
        <v>7</v>
      </c>
    </row>
    <row r="10" spans="2:38" ht="15" customHeight="1" x14ac:dyDescent="0.25">
      <c r="B10" s="9" t="s">
        <v>27</v>
      </c>
      <c r="C10" s="8">
        <f>SUM(H10+M10+R10+W10+AB10+AG10+AL10)</f>
        <v>395</v>
      </c>
      <c r="D10" s="7">
        <v>2</v>
      </c>
      <c r="E10" s="7">
        <v>1</v>
      </c>
      <c r="F10" s="7">
        <v>3</v>
      </c>
      <c r="G10" s="7">
        <v>40</v>
      </c>
      <c r="H10" s="7">
        <f>SUM(D10:G10)</f>
        <v>46</v>
      </c>
      <c r="I10" s="7">
        <v>1</v>
      </c>
      <c r="J10" s="7">
        <v>0</v>
      </c>
      <c r="K10" s="7">
        <v>4</v>
      </c>
      <c r="L10" s="7">
        <v>101</v>
      </c>
      <c r="M10" s="7">
        <f>SUM(I10:L10)</f>
        <v>106</v>
      </c>
      <c r="N10" s="7">
        <v>5</v>
      </c>
      <c r="O10" s="7">
        <v>3</v>
      </c>
      <c r="P10" s="7">
        <v>6</v>
      </c>
      <c r="Q10" s="7">
        <v>74</v>
      </c>
      <c r="R10" s="7">
        <f>SUM(N10:Q10)</f>
        <v>88</v>
      </c>
      <c r="S10" s="7">
        <v>11</v>
      </c>
      <c r="T10" s="7">
        <v>7</v>
      </c>
      <c r="U10" s="7">
        <v>7</v>
      </c>
      <c r="V10" s="7">
        <v>41</v>
      </c>
      <c r="W10" s="7">
        <f>SUM(S10:V10)</f>
        <v>66</v>
      </c>
      <c r="X10" s="7">
        <v>14</v>
      </c>
      <c r="Y10" s="7">
        <v>11</v>
      </c>
      <c r="Z10" s="7">
        <v>9</v>
      </c>
      <c r="AA10" s="7">
        <v>27</v>
      </c>
      <c r="AB10" s="7">
        <f>SUM(X10:AA10)</f>
        <v>61</v>
      </c>
      <c r="AC10" s="7">
        <v>0</v>
      </c>
      <c r="AD10" s="7">
        <v>5</v>
      </c>
      <c r="AE10" s="7">
        <v>5</v>
      </c>
      <c r="AF10" s="7">
        <v>11</v>
      </c>
      <c r="AG10" s="7">
        <f>SUM(AC10:AF10)</f>
        <v>21</v>
      </c>
      <c r="AH10" s="7">
        <v>4</v>
      </c>
      <c r="AI10" s="7">
        <v>1</v>
      </c>
      <c r="AJ10" s="7">
        <v>0</v>
      </c>
      <c r="AK10" s="7">
        <v>2</v>
      </c>
      <c r="AL10" s="7">
        <f>SUM(AH10:AK10)</f>
        <v>7</v>
      </c>
    </row>
    <row r="11" spans="2:38" ht="15" customHeight="1" x14ac:dyDescent="0.25">
      <c r="B11" s="9" t="s">
        <v>26</v>
      </c>
      <c r="C11" s="8">
        <f>SUM(H11+M11+R11+W11+AB11+AG11+AL11)</f>
        <v>756</v>
      </c>
      <c r="D11" s="7">
        <v>0</v>
      </c>
      <c r="E11" s="7">
        <v>0</v>
      </c>
      <c r="F11" s="7">
        <v>0</v>
      </c>
      <c r="G11" s="7">
        <v>4</v>
      </c>
      <c r="H11" s="7">
        <f>SUM(D11:G11)</f>
        <v>4</v>
      </c>
      <c r="I11" s="7">
        <v>3</v>
      </c>
      <c r="J11" s="7">
        <v>1</v>
      </c>
      <c r="K11" s="7">
        <v>3</v>
      </c>
      <c r="L11" s="7">
        <v>106</v>
      </c>
      <c r="M11" s="7">
        <f>SUM(I11:L11)</f>
        <v>113</v>
      </c>
      <c r="N11" s="7">
        <v>3</v>
      </c>
      <c r="O11" s="7">
        <v>7</v>
      </c>
      <c r="P11" s="7">
        <v>9</v>
      </c>
      <c r="Q11" s="7">
        <v>130</v>
      </c>
      <c r="R11" s="7">
        <f>SUM(N11:Q11)</f>
        <v>149</v>
      </c>
      <c r="S11" s="7">
        <v>16</v>
      </c>
      <c r="T11" s="7">
        <v>12</v>
      </c>
      <c r="U11" s="7">
        <v>15</v>
      </c>
      <c r="V11" s="7">
        <v>127</v>
      </c>
      <c r="W11" s="7">
        <f>SUM(S11:V11)</f>
        <v>170</v>
      </c>
      <c r="X11" s="7">
        <v>37</v>
      </c>
      <c r="Y11" s="7">
        <v>38</v>
      </c>
      <c r="Z11" s="7">
        <v>35</v>
      </c>
      <c r="AA11" s="7">
        <v>64</v>
      </c>
      <c r="AB11" s="7">
        <f>SUM(X11:AA11)</f>
        <v>174</v>
      </c>
      <c r="AC11" s="7">
        <v>37</v>
      </c>
      <c r="AD11" s="7">
        <v>27</v>
      </c>
      <c r="AE11" s="7">
        <v>26</v>
      </c>
      <c r="AF11" s="7">
        <v>31</v>
      </c>
      <c r="AG11" s="7">
        <f>SUM(AC11:AF11)</f>
        <v>121</v>
      </c>
      <c r="AH11" s="7">
        <v>8</v>
      </c>
      <c r="AI11" s="7">
        <v>6</v>
      </c>
      <c r="AJ11" s="7">
        <v>7</v>
      </c>
      <c r="AK11" s="7">
        <v>4</v>
      </c>
      <c r="AL11" s="7">
        <f>SUM(AH11:AK11)</f>
        <v>25</v>
      </c>
    </row>
    <row r="12" spans="2:38" ht="15" customHeight="1" x14ac:dyDescent="0.25">
      <c r="B12" s="9" t="s">
        <v>25</v>
      </c>
      <c r="C12" s="8">
        <f>SUM(H12+M12+R12+W12+AB12+AG12+AL12)</f>
        <v>385</v>
      </c>
      <c r="D12" s="7">
        <v>0</v>
      </c>
      <c r="E12" s="7">
        <v>1</v>
      </c>
      <c r="F12" s="7">
        <v>1</v>
      </c>
      <c r="G12" s="7">
        <v>11</v>
      </c>
      <c r="H12" s="7">
        <f>SUM(D12:G12)</f>
        <v>13</v>
      </c>
      <c r="I12" s="7">
        <v>5</v>
      </c>
      <c r="J12" s="7">
        <v>2</v>
      </c>
      <c r="K12" s="7">
        <v>4</v>
      </c>
      <c r="L12" s="7">
        <v>82</v>
      </c>
      <c r="M12" s="7">
        <f>SUM(I12:L12)</f>
        <v>93</v>
      </c>
      <c r="N12" s="7">
        <v>8</v>
      </c>
      <c r="O12" s="7">
        <v>4</v>
      </c>
      <c r="P12" s="7">
        <v>15</v>
      </c>
      <c r="Q12" s="7">
        <v>137</v>
      </c>
      <c r="R12" s="7">
        <f>SUM(N12:Q12)</f>
        <v>164</v>
      </c>
      <c r="S12" s="7">
        <v>2</v>
      </c>
      <c r="T12" s="7">
        <v>1</v>
      </c>
      <c r="U12" s="7">
        <v>5</v>
      </c>
      <c r="V12" s="7">
        <v>66</v>
      </c>
      <c r="W12" s="7">
        <f>SUM(S12:V12)</f>
        <v>74</v>
      </c>
      <c r="X12" s="7">
        <v>0</v>
      </c>
      <c r="Y12" s="7">
        <v>1</v>
      </c>
      <c r="Z12" s="7">
        <v>3</v>
      </c>
      <c r="AA12" s="7">
        <v>21</v>
      </c>
      <c r="AB12" s="7">
        <f>SUM(X12:AA12)</f>
        <v>25</v>
      </c>
      <c r="AC12" s="7">
        <v>2</v>
      </c>
      <c r="AD12" s="7">
        <v>0</v>
      </c>
      <c r="AE12" s="7">
        <v>0</v>
      </c>
      <c r="AF12" s="7">
        <v>10</v>
      </c>
      <c r="AG12" s="7">
        <f>SUM(AC12:AF12)</f>
        <v>12</v>
      </c>
      <c r="AH12" s="7">
        <v>0</v>
      </c>
      <c r="AI12" s="7">
        <v>0</v>
      </c>
      <c r="AJ12" s="7">
        <v>1</v>
      </c>
      <c r="AK12" s="7">
        <v>3</v>
      </c>
      <c r="AL12" s="7">
        <f>SUM(AH12:AK12)</f>
        <v>4</v>
      </c>
    </row>
    <row r="13" spans="2:38" ht="15" customHeight="1" x14ac:dyDescent="0.25">
      <c r="B13" s="9" t="s">
        <v>24</v>
      </c>
      <c r="C13" s="8">
        <f>SUM(H13+M13+R13+W13+AB13+AG13+AL13)</f>
        <v>1974</v>
      </c>
      <c r="D13" s="7">
        <v>3</v>
      </c>
      <c r="E13" s="7">
        <v>5</v>
      </c>
      <c r="F13" s="7">
        <v>0</v>
      </c>
      <c r="G13" s="7">
        <v>5</v>
      </c>
      <c r="H13" s="7">
        <f>SUM(D13:G13)</f>
        <v>13</v>
      </c>
      <c r="I13" s="7">
        <v>3</v>
      </c>
      <c r="J13" s="7">
        <v>0</v>
      </c>
      <c r="K13" s="7">
        <v>2</v>
      </c>
      <c r="L13" s="7">
        <v>69</v>
      </c>
      <c r="M13" s="7">
        <f>SUM(I13:L13)</f>
        <v>74</v>
      </c>
      <c r="N13" s="7">
        <v>24</v>
      </c>
      <c r="O13" s="7">
        <v>8</v>
      </c>
      <c r="P13" s="7">
        <v>6</v>
      </c>
      <c r="Q13" s="7">
        <v>311</v>
      </c>
      <c r="R13" s="7">
        <f>SUM(N13:Q13)</f>
        <v>349</v>
      </c>
      <c r="S13" s="7">
        <v>66</v>
      </c>
      <c r="T13" s="7">
        <v>51</v>
      </c>
      <c r="U13" s="7">
        <v>79</v>
      </c>
      <c r="V13" s="7">
        <v>419</v>
      </c>
      <c r="W13" s="7">
        <f>SUM(S13:V13)</f>
        <v>615</v>
      </c>
      <c r="X13" s="7">
        <v>153</v>
      </c>
      <c r="Y13" s="7">
        <v>79</v>
      </c>
      <c r="Z13" s="7">
        <v>127</v>
      </c>
      <c r="AA13" s="7">
        <v>189</v>
      </c>
      <c r="AB13" s="7">
        <f>SUM(X13:AA13)</f>
        <v>548</v>
      </c>
      <c r="AC13" s="7">
        <v>168</v>
      </c>
      <c r="AD13" s="7">
        <v>53</v>
      </c>
      <c r="AE13" s="7">
        <v>57</v>
      </c>
      <c r="AF13" s="7">
        <v>51</v>
      </c>
      <c r="AG13" s="7">
        <f>SUM(AC13:AF13)</f>
        <v>329</v>
      </c>
      <c r="AH13" s="7">
        <v>22</v>
      </c>
      <c r="AI13" s="7">
        <v>10</v>
      </c>
      <c r="AJ13" s="7">
        <v>9</v>
      </c>
      <c r="AK13" s="7">
        <v>5</v>
      </c>
      <c r="AL13" s="7">
        <f>SUM(AH13:AK13)</f>
        <v>46</v>
      </c>
    </row>
    <row r="14" spans="2:38" ht="15" customHeight="1" x14ac:dyDescent="0.25">
      <c r="B14" s="9" t="s">
        <v>23</v>
      </c>
      <c r="C14" s="8">
        <f>SUM(H14+M14+R14+W14+AB14+AG14+AL14)</f>
        <v>2071</v>
      </c>
      <c r="D14" s="7">
        <v>0</v>
      </c>
      <c r="E14" s="7">
        <v>2</v>
      </c>
      <c r="F14" s="7">
        <v>0</v>
      </c>
      <c r="G14" s="7">
        <v>1</v>
      </c>
      <c r="H14" s="7">
        <f>SUM(D14:G14)</f>
        <v>3</v>
      </c>
      <c r="I14" s="7">
        <v>6</v>
      </c>
      <c r="J14" s="7">
        <v>0</v>
      </c>
      <c r="K14" s="7">
        <v>1</v>
      </c>
      <c r="L14" s="7">
        <v>181</v>
      </c>
      <c r="M14" s="7">
        <f>SUM(I14:L14)</f>
        <v>188</v>
      </c>
      <c r="N14" s="7">
        <v>7</v>
      </c>
      <c r="O14" s="7">
        <v>3</v>
      </c>
      <c r="P14" s="7">
        <v>12</v>
      </c>
      <c r="Q14" s="7">
        <v>496</v>
      </c>
      <c r="R14" s="7">
        <f>SUM(N14:Q14)</f>
        <v>518</v>
      </c>
      <c r="S14" s="7">
        <v>38</v>
      </c>
      <c r="T14" s="7">
        <v>21</v>
      </c>
      <c r="U14" s="7">
        <v>51</v>
      </c>
      <c r="V14" s="7">
        <v>411</v>
      </c>
      <c r="W14" s="7">
        <f>SUM(S14:V14)</f>
        <v>521</v>
      </c>
      <c r="X14" s="7">
        <v>150</v>
      </c>
      <c r="Y14" s="7">
        <v>79</v>
      </c>
      <c r="Z14" s="7">
        <v>116</v>
      </c>
      <c r="AA14" s="7">
        <v>225</v>
      </c>
      <c r="AB14" s="7">
        <f>SUM(X14:AA14)</f>
        <v>570</v>
      </c>
      <c r="AC14" s="7">
        <v>107</v>
      </c>
      <c r="AD14" s="7">
        <v>34</v>
      </c>
      <c r="AE14" s="7">
        <v>37</v>
      </c>
      <c r="AF14" s="7">
        <v>53</v>
      </c>
      <c r="AG14" s="7">
        <f>SUM(AC14:AF14)</f>
        <v>231</v>
      </c>
      <c r="AH14" s="7">
        <v>22</v>
      </c>
      <c r="AI14" s="7">
        <v>6</v>
      </c>
      <c r="AJ14" s="7">
        <v>6</v>
      </c>
      <c r="AK14" s="7">
        <v>6</v>
      </c>
      <c r="AL14" s="7">
        <f>SUM(AH14:AK14)</f>
        <v>40</v>
      </c>
    </row>
    <row r="15" spans="2:38" ht="15" customHeight="1" x14ac:dyDescent="0.25">
      <c r="B15" s="9" t="s">
        <v>22</v>
      </c>
      <c r="C15" s="8">
        <f>SUM(H15+M15+R15+W15+AB15+AG15+AL15)</f>
        <v>378</v>
      </c>
      <c r="D15" s="7">
        <v>0</v>
      </c>
      <c r="E15" s="7">
        <v>1</v>
      </c>
      <c r="F15" s="7">
        <v>6</v>
      </c>
      <c r="G15" s="7">
        <v>18</v>
      </c>
      <c r="H15" s="7">
        <f>SUM(D15:G15)</f>
        <v>25</v>
      </c>
      <c r="I15" s="7">
        <v>3</v>
      </c>
      <c r="J15" s="7">
        <v>1</v>
      </c>
      <c r="K15" s="7">
        <v>2</v>
      </c>
      <c r="L15" s="7">
        <v>48</v>
      </c>
      <c r="M15" s="7">
        <f>SUM(I15:L15)</f>
        <v>54</v>
      </c>
      <c r="N15" s="7">
        <v>1</v>
      </c>
      <c r="O15" s="7">
        <v>2</v>
      </c>
      <c r="P15" s="7">
        <v>11</v>
      </c>
      <c r="Q15" s="7">
        <v>113</v>
      </c>
      <c r="R15" s="7">
        <f>SUM(N15:Q15)</f>
        <v>127</v>
      </c>
      <c r="S15" s="7">
        <v>6</v>
      </c>
      <c r="T15" s="7">
        <v>6</v>
      </c>
      <c r="U15" s="7">
        <v>19</v>
      </c>
      <c r="V15" s="7">
        <v>49</v>
      </c>
      <c r="W15" s="7">
        <f>SUM(S15:V15)</f>
        <v>80</v>
      </c>
      <c r="X15" s="7">
        <v>4</v>
      </c>
      <c r="Y15" s="7">
        <v>5</v>
      </c>
      <c r="Z15" s="7">
        <v>10</v>
      </c>
      <c r="AA15" s="7">
        <v>25</v>
      </c>
      <c r="AB15" s="7">
        <f>SUM(X15:AA15)</f>
        <v>44</v>
      </c>
      <c r="AC15" s="7">
        <v>6</v>
      </c>
      <c r="AD15" s="7">
        <v>4</v>
      </c>
      <c r="AE15" s="7">
        <v>7</v>
      </c>
      <c r="AF15" s="7">
        <v>18</v>
      </c>
      <c r="AG15" s="7">
        <f>SUM(AC15:AF15)</f>
        <v>35</v>
      </c>
      <c r="AH15" s="7">
        <v>3</v>
      </c>
      <c r="AI15" s="7">
        <v>2</v>
      </c>
      <c r="AJ15" s="7">
        <v>0</v>
      </c>
      <c r="AK15" s="7">
        <v>8</v>
      </c>
      <c r="AL15" s="7">
        <f>SUM(AH15:AK15)</f>
        <v>13</v>
      </c>
    </row>
    <row r="16" spans="2:38" ht="15" customHeight="1" x14ac:dyDescent="0.25">
      <c r="B16" s="9" t="s">
        <v>21</v>
      </c>
      <c r="C16" s="8">
        <f>SUM(H16+M16+R16+W16+AB16+AG16+AL16)</f>
        <v>2091</v>
      </c>
      <c r="D16" s="7">
        <v>5</v>
      </c>
      <c r="E16" s="7">
        <v>6</v>
      </c>
      <c r="F16" s="7">
        <v>3</v>
      </c>
      <c r="G16" s="7">
        <v>12</v>
      </c>
      <c r="H16" s="7">
        <f>SUM(D16:G16)</f>
        <v>26</v>
      </c>
      <c r="I16" s="7">
        <v>2</v>
      </c>
      <c r="J16" s="7">
        <v>1</v>
      </c>
      <c r="K16" s="7">
        <v>0</v>
      </c>
      <c r="L16" s="7">
        <v>110</v>
      </c>
      <c r="M16" s="7">
        <f>SUM(I16:L16)</f>
        <v>113</v>
      </c>
      <c r="N16" s="7">
        <v>10</v>
      </c>
      <c r="O16" s="7">
        <v>10</v>
      </c>
      <c r="P16" s="7">
        <v>18</v>
      </c>
      <c r="Q16" s="7">
        <v>393</v>
      </c>
      <c r="R16" s="7">
        <f>SUM(N16:Q16)</f>
        <v>431</v>
      </c>
      <c r="S16" s="7">
        <v>53</v>
      </c>
      <c r="T16" s="7">
        <v>41</v>
      </c>
      <c r="U16" s="7">
        <v>79</v>
      </c>
      <c r="V16" s="7">
        <v>391</v>
      </c>
      <c r="W16" s="7">
        <f>SUM(S16:V16)</f>
        <v>564</v>
      </c>
      <c r="X16" s="7">
        <v>164</v>
      </c>
      <c r="Y16" s="7">
        <v>93</v>
      </c>
      <c r="Z16" s="7">
        <v>108</v>
      </c>
      <c r="AA16" s="7">
        <v>148</v>
      </c>
      <c r="AB16" s="7">
        <f>SUM(X16:AA16)</f>
        <v>513</v>
      </c>
      <c r="AC16" s="7">
        <v>213</v>
      </c>
      <c r="AD16" s="7">
        <v>64</v>
      </c>
      <c r="AE16" s="7">
        <v>39</v>
      </c>
      <c r="AF16" s="7">
        <v>43</v>
      </c>
      <c r="AG16" s="7">
        <f>SUM(AC16:AF16)</f>
        <v>359</v>
      </c>
      <c r="AH16" s="7">
        <v>30</v>
      </c>
      <c r="AI16" s="7">
        <v>20</v>
      </c>
      <c r="AJ16" s="7">
        <v>20</v>
      </c>
      <c r="AK16" s="7">
        <v>15</v>
      </c>
      <c r="AL16" s="7">
        <f>SUM(AH16:AK16)</f>
        <v>85</v>
      </c>
    </row>
    <row r="17" spans="2:38" ht="15" customHeight="1" x14ac:dyDescent="0.25">
      <c r="B17" s="9" t="s">
        <v>20</v>
      </c>
      <c r="C17" s="8">
        <f>SUM(H17+M17+R17+W17+AB17+AG17+AL17)</f>
        <v>3679</v>
      </c>
      <c r="D17" s="7">
        <v>7</v>
      </c>
      <c r="E17" s="7">
        <v>0</v>
      </c>
      <c r="F17" s="7">
        <v>1</v>
      </c>
      <c r="G17" s="7">
        <v>12</v>
      </c>
      <c r="H17" s="7">
        <f>SUM(D17:G17)</f>
        <v>20</v>
      </c>
      <c r="I17" s="7">
        <v>5</v>
      </c>
      <c r="J17" s="7">
        <v>2</v>
      </c>
      <c r="K17" s="7">
        <v>2</v>
      </c>
      <c r="L17" s="7">
        <v>224</v>
      </c>
      <c r="M17" s="7">
        <f>SUM(I17:L17)</f>
        <v>233</v>
      </c>
      <c r="N17" s="7">
        <v>14</v>
      </c>
      <c r="O17" s="7">
        <v>7</v>
      </c>
      <c r="P17" s="7">
        <v>20</v>
      </c>
      <c r="Q17" s="7">
        <v>756</v>
      </c>
      <c r="R17" s="7">
        <f>SUM(N17:Q17)</f>
        <v>797</v>
      </c>
      <c r="S17" s="7">
        <v>53</v>
      </c>
      <c r="T17" s="7">
        <v>35</v>
      </c>
      <c r="U17" s="7">
        <v>82</v>
      </c>
      <c r="V17" s="7">
        <v>803</v>
      </c>
      <c r="W17" s="7">
        <f>SUM(S17:V17)</f>
        <v>973</v>
      </c>
      <c r="X17" s="7">
        <v>156</v>
      </c>
      <c r="Y17" s="7">
        <v>88</v>
      </c>
      <c r="Z17" s="7">
        <v>220</v>
      </c>
      <c r="AA17" s="7">
        <v>509</v>
      </c>
      <c r="AB17" s="7">
        <f>SUM(X17:AA17)</f>
        <v>973</v>
      </c>
      <c r="AC17" s="7">
        <v>262</v>
      </c>
      <c r="AD17" s="7">
        <v>76</v>
      </c>
      <c r="AE17" s="7">
        <v>114</v>
      </c>
      <c r="AF17" s="7">
        <v>134</v>
      </c>
      <c r="AG17" s="7">
        <f>SUM(AC17:AF17)</f>
        <v>586</v>
      </c>
      <c r="AH17" s="7">
        <v>55</v>
      </c>
      <c r="AI17" s="7">
        <v>12</v>
      </c>
      <c r="AJ17" s="7">
        <v>18</v>
      </c>
      <c r="AK17" s="7">
        <v>12</v>
      </c>
      <c r="AL17" s="7">
        <f>SUM(AH17:AK17)</f>
        <v>97</v>
      </c>
    </row>
    <row r="18" spans="2:38" ht="15" customHeight="1" x14ac:dyDescent="0.25">
      <c r="B18" s="9" t="s">
        <v>19</v>
      </c>
      <c r="C18" s="8">
        <f>SUM(H18+M18+R18+W18+AB18+AG18+AL18)</f>
        <v>37</v>
      </c>
      <c r="D18" s="7">
        <v>0</v>
      </c>
      <c r="E18" s="7">
        <v>0</v>
      </c>
      <c r="F18" s="7">
        <v>0</v>
      </c>
      <c r="G18" s="7">
        <v>3</v>
      </c>
      <c r="H18" s="7">
        <f>SUM(D18:G18)</f>
        <v>3</v>
      </c>
      <c r="I18" s="7">
        <v>0</v>
      </c>
      <c r="J18" s="7">
        <v>0</v>
      </c>
      <c r="K18" s="7">
        <v>1</v>
      </c>
      <c r="L18" s="7">
        <v>9</v>
      </c>
      <c r="M18" s="7">
        <f>SUM(I18:L18)</f>
        <v>10</v>
      </c>
      <c r="N18" s="7">
        <v>0</v>
      </c>
      <c r="O18" s="7">
        <v>0</v>
      </c>
      <c r="P18" s="7">
        <v>1</v>
      </c>
      <c r="Q18" s="7">
        <v>15</v>
      </c>
      <c r="R18" s="7">
        <f>SUM(N18:Q18)</f>
        <v>16</v>
      </c>
      <c r="S18" s="7">
        <v>0</v>
      </c>
      <c r="T18" s="7">
        <v>0</v>
      </c>
      <c r="U18" s="7">
        <v>0</v>
      </c>
      <c r="V18" s="7">
        <v>5</v>
      </c>
      <c r="W18" s="7">
        <f>SUM(S18:V18)</f>
        <v>5</v>
      </c>
      <c r="X18" s="7">
        <v>0</v>
      </c>
      <c r="Y18" s="7">
        <v>0</v>
      </c>
      <c r="Z18" s="7">
        <v>0</v>
      </c>
      <c r="AA18" s="7">
        <v>2</v>
      </c>
      <c r="AB18" s="7">
        <f>SUM(X18:AA18)</f>
        <v>2</v>
      </c>
      <c r="AC18" s="7">
        <v>0</v>
      </c>
      <c r="AD18" s="7">
        <v>0</v>
      </c>
      <c r="AE18" s="7">
        <v>0</v>
      </c>
      <c r="AF18" s="7">
        <v>1</v>
      </c>
      <c r="AG18" s="7">
        <f>SUM(AC18:AF18)</f>
        <v>1</v>
      </c>
      <c r="AH18" s="7">
        <v>0</v>
      </c>
      <c r="AI18" s="7">
        <v>0</v>
      </c>
      <c r="AJ18" s="7">
        <v>0</v>
      </c>
      <c r="AK18" s="7">
        <v>0</v>
      </c>
      <c r="AL18" s="7">
        <f>SUM(AH18:AK18)</f>
        <v>0</v>
      </c>
    </row>
    <row r="19" spans="2:38" ht="15" customHeight="1" x14ac:dyDescent="0.25">
      <c r="B19" s="9" t="s">
        <v>18</v>
      </c>
      <c r="C19" s="8">
        <f>SUM(H19+M19+R19+W19+AB19+AG19+AL19)</f>
        <v>106</v>
      </c>
      <c r="D19" s="7">
        <v>0</v>
      </c>
      <c r="E19" s="7">
        <v>0</v>
      </c>
      <c r="F19" s="7">
        <v>0</v>
      </c>
      <c r="G19" s="7">
        <v>4</v>
      </c>
      <c r="H19" s="7">
        <f>SUM(D19:G19)</f>
        <v>4</v>
      </c>
      <c r="I19" s="7">
        <v>0</v>
      </c>
      <c r="J19" s="7">
        <v>0</v>
      </c>
      <c r="K19" s="7">
        <v>0</v>
      </c>
      <c r="L19" s="7">
        <v>7</v>
      </c>
      <c r="M19" s="7">
        <f>SUM(I19:L19)</f>
        <v>7</v>
      </c>
      <c r="N19" s="7">
        <v>0</v>
      </c>
      <c r="O19" s="7">
        <v>0</v>
      </c>
      <c r="P19" s="7">
        <v>0</v>
      </c>
      <c r="Q19" s="7">
        <v>49</v>
      </c>
      <c r="R19" s="7">
        <f>SUM(N19:Q19)</f>
        <v>49</v>
      </c>
      <c r="S19" s="7">
        <v>1</v>
      </c>
      <c r="T19" s="7">
        <v>0</v>
      </c>
      <c r="U19" s="7">
        <v>3</v>
      </c>
      <c r="V19" s="7">
        <v>30</v>
      </c>
      <c r="W19" s="7">
        <f>SUM(S19:V19)</f>
        <v>34</v>
      </c>
      <c r="X19" s="7">
        <v>0</v>
      </c>
      <c r="Y19" s="7">
        <v>0</v>
      </c>
      <c r="Z19" s="7">
        <v>2</v>
      </c>
      <c r="AA19" s="7">
        <v>5</v>
      </c>
      <c r="AB19" s="7">
        <f>SUM(X19:AA19)</f>
        <v>7</v>
      </c>
      <c r="AC19" s="7">
        <v>2</v>
      </c>
      <c r="AD19" s="7">
        <v>1</v>
      </c>
      <c r="AE19" s="7">
        <v>1</v>
      </c>
      <c r="AF19" s="7">
        <v>1</v>
      </c>
      <c r="AG19" s="7">
        <f>SUM(AC19:AF19)</f>
        <v>5</v>
      </c>
      <c r="AH19" s="7">
        <v>0</v>
      </c>
      <c r="AI19" s="7">
        <v>0</v>
      </c>
      <c r="AJ19" s="7">
        <v>0</v>
      </c>
      <c r="AK19" s="7">
        <v>0</v>
      </c>
      <c r="AL19" s="7">
        <f>SUM(AH19:AK19)</f>
        <v>0</v>
      </c>
    </row>
    <row r="20" spans="2:38" ht="15" customHeight="1" x14ac:dyDescent="0.25">
      <c r="B20" s="9" t="s">
        <v>17</v>
      </c>
      <c r="C20" s="8">
        <f>SUM(H20+M20+R20+W20+AB20+AG20+AL20)</f>
        <v>1523</v>
      </c>
      <c r="D20" s="7">
        <v>9</v>
      </c>
      <c r="E20" s="7">
        <v>2</v>
      </c>
      <c r="F20" s="7">
        <v>5</v>
      </c>
      <c r="G20" s="7">
        <v>20</v>
      </c>
      <c r="H20" s="7">
        <f>SUM(D20:G20)</f>
        <v>36</v>
      </c>
      <c r="I20" s="7">
        <v>0</v>
      </c>
      <c r="J20" s="7">
        <v>1</v>
      </c>
      <c r="K20" s="7">
        <v>3</v>
      </c>
      <c r="L20" s="7">
        <v>88</v>
      </c>
      <c r="M20" s="7">
        <f>SUM(I20:L20)</f>
        <v>92</v>
      </c>
      <c r="N20" s="7">
        <v>13</v>
      </c>
      <c r="O20" s="7">
        <v>10</v>
      </c>
      <c r="P20" s="7">
        <v>12</v>
      </c>
      <c r="Q20" s="7">
        <v>337</v>
      </c>
      <c r="R20" s="7">
        <f>SUM(N20:Q20)</f>
        <v>372</v>
      </c>
      <c r="S20" s="7">
        <v>34</v>
      </c>
      <c r="T20" s="7">
        <v>11</v>
      </c>
      <c r="U20" s="7">
        <v>44</v>
      </c>
      <c r="V20" s="7">
        <v>241</v>
      </c>
      <c r="W20" s="7">
        <f>SUM(S20:V20)</f>
        <v>330</v>
      </c>
      <c r="X20" s="7">
        <v>106</v>
      </c>
      <c r="Y20" s="7">
        <v>38</v>
      </c>
      <c r="Z20" s="7">
        <v>86</v>
      </c>
      <c r="AA20" s="7">
        <v>141</v>
      </c>
      <c r="AB20" s="7">
        <f>SUM(X20:AA20)</f>
        <v>371</v>
      </c>
      <c r="AC20" s="7">
        <v>134</v>
      </c>
      <c r="AD20" s="7">
        <v>47</v>
      </c>
      <c r="AE20" s="7">
        <v>37</v>
      </c>
      <c r="AF20" s="7">
        <v>66</v>
      </c>
      <c r="AG20" s="7">
        <f>SUM(AC20:AF20)</f>
        <v>284</v>
      </c>
      <c r="AH20" s="7">
        <v>21</v>
      </c>
      <c r="AI20" s="7">
        <v>3</v>
      </c>
      <c r="AJ20" s="7">
        <v>5</v>
      </c>
      <c r="AK20" s="7">
        <v>9</v>
      </c>
      <c r="AL20" s="7">
        <f>SUM(AH20:AK20)</f>
        <v>38</v>
      </c>
    </row>
    <row r="21" spans="2:38" ht="15" customHeight="1" x14ac:dyDescent="0.25">
      <c r="B21" s="9" t="s">
        <v>16</v>
      </c>
      <c r="C21" s="8">
        <f>SUM(H21+M21+R21+W21+AB21+AG21+AL21)</f>
        <v>97</v>
      </c>
      <c r="D21" s="7">
        <v>4</v>
      </c>
      <c r="E21" s="7">
        <v>0</v>
      </c>
      <c r="F21" s="7">
        <v>4</v>
      </c>
      <c r="G21" s="7">
        <v>11</v>
      </c>
      <c r="H21" s="7">
        <f>SUM(D21:G21)</f>
        <v>19</v>
      </c>
      <c r="I21" s="7">
        <v>1</v>
      </c>
      <c r="J21" s="7">
        <v>2</v>
      </c>
      <c r="K21" s="7">
        <v>5</v>
      </c>
      <c r="L21" s="7">
        <v>16</v>
      </c>
      <c r="M21" s="7">
        <f>SUM(I21:L21)</f>
        <v>24</v>
      </c>
      <c r="N21" s="7">
        <v>0</v>
      </c>
      <c r="O21" s="7">
        <v>4</v>
      </c>
      <c r="P21" s="7">
        <v>4</v>
      </c>
      <c r="Q21" s="7">
        <v>18</v>
      </c>
      <c r="R21" s="7">
        <f>SUM(N21:Q21)</f>
        <v>26</v>
      </c>
      <c r="S21" s="7">
        <v>0</v>
      </c>
      <c r="T21" s="7">
        <v>1</v>
      </c>
      <c r="U21" s="7">
        <v>4</v>
      </c>
      <c r="V21" s="7">
        <v>6</v>
      </c>
      <c r="W21" s="7">
        <f>SUM(S21:V21)</f>
        <v>11</v>
      </c>
      <c r="X21" s="7">
        <v>0</v>
      </c>
      <c r="Y21" s="7">
        <v>0</v>
      </c>
      <c r="Z21" s="7">
        <v>2</v>
      </c>
      <c r="AA21" s="7">
        <v>5</v>
      </c>
      <c r="AB21" s="7">
        <f>SUM(X21:AA21)</f>
        <v>7</v>
      </c>
      <c r="AC21" s="7">
        <v>2</v>
      </c>
      <c r="AD21" s="7">
        <v>1</v>
      </c>
      <c r="AE21" s="7">
        <v>1</v>
      </c>
      <c r="AF21" s="7">
        <v>3</v>
      </c>
      <c r="AG21" s="7">
        <f>SUM(AC21:AF21)</f>
        <v>7</v>
      </c>
      <c r="AH21" s="7">
        <v>1</v>
      </c>
      <c r="AI21" s="7">
        <v>2</v>
      </c>
      <c r="AJ21" s="7">
        <v>0</v>
      </c>
      <c r="AK21" s="7">
        <v>0</v>
      </c>
      <c r="AL21" s="7">
        <f>SUM(AH21:AK21)</f>
        <v>3</v>
      </c>
    </row>
    <row r="22" spans="2:38" ht="15" customHeight="1" x14ac:dyDescent="0.25">
      <c r="B22" s="9" t="s">
        <v>15</v>
      </c>
      <c r="C22" s="8">
        <f>SUM(H22+M22+R22+W22+AB22+AG22+AL22)</f>
        <v>5209</v>
      </c>
      <c r="D22" s="7">
        <v>14</v>
      </c>
      <c r="E22" s="7">
        <v>3</v>
      </c>
      <c r="F22" s="7">
        <v>6</v>
      </c>
      <c r="G22" s="7">
        <v>17</v>
      </c>
      <c r="H22" s="7">
        <f>SUM(D22:G22)</f>
        <v>40</v>
      </c>
      <c r="I22" s="7">
        <v>18</v>
      </c>
      <c r="J22" s="7">
        <v>0</v>
      </c>
      <c r="K22" s="7">
        <v>6</v>
      </c>
      <c r="L22" s="7">
        <v>281</v>
      </c>
      <c r="M22" s="7">
        <f>SUM(I22:L22)</f>
        <v>305</v>
      </c>
      <c r="N22" s="7">
        <v>38</v>
      </c>
      <c r="O22" s="7">
        <v>18</v>
      </c>
      <c r="P22" s="7">
        <v>54</v>
      </c>
      <c r="Q22" s="7">
        <v>1142</v>
      </c>
      <c r="R22" s="7">
        <f>SUM(N22:Q22)</f>
        <v>1252</v>
      </c>
      <c r="S22" s="7">
        <v>90</v>
      </c>
      <c r="T22" s="7">
        <v>91</v>
      </c>
      <c r="U22" s="7">
        <v>147</v>
      </c>
      <c r="V22" s="7">
        <v>1055</v>
      </c>
      <c r="W22" s="7">
        <f>SUM(S22:V22)</f>
        <v>1383</v>
      </c>
      <c r="X22" s="7">
        <v>348</v>
      </c>
      <c r="Y22" s="7">
        <v>276</v>
      </c>
      <c r="Z22" s="7">
        <v>272</v>
      </c>
      <c r="AA22" s="7">
        <v>526</v>
      </c>
      <c r="AB22" s="7">
        <f>SUM(X22:AA22)</f>
        <v>1422</v>
      </c>
      <c r="AC22" s="7">
        <v>342</v>
      </c>
      <c r="AD22" s="7">
        <v>140</v>
      </c>
      <c r="AE22" s="7">
        <v>103</v>
      </c>
      <c r="AF22" s="7">
        <v>121</v>
      </c>
      <c r="AG22" s="7">
        <f>SUM(AC22:AF22)</f>
        <v>706</v>
      </c>
      <c r="AH22" s="7">
        <v>51</v>
      </c>
      <c r="AI22" s="7">
        <v>22</v>
      </c>
      <c r="AJ22" s="7">
        <v>16</v>
      </c>
      <c r="AK22" s="7">
        <v>12</v>
      </c>
      <c r="AL22" s="7">
        <f>SUM(AH22:AK22)</f>
        <v>101</v>
      </c>
    </row>
    <row r="23" spans="2:38" ht="15" customHeight="1" x14ac:dyDescent="0.25">
      <c r="B23" s="9" t="s">
        <v>14</v>
      </c>
      <c r="C23" s="8">
        <f>SUM(H23+M23+R23+W23+AB23+AG23+AL23)</f>
        <v>1934</v>
      </c>
      <c r="D23" s="7">
        <v>2</v>
      </c>
      <c r="E23" s="7">
        <v>7</v>
      </c>
      <c r="F23" s="7">
        <v>8</v>
      </c>
      <c r="G23" s="7">
        <v>6</v>
      </c>
      <c r="H23" s="7">
        <f>SUM(D23:G23)</f>
        <v>23</v>
      </c>
      <c r="I23" s="7">
        <v>2</v>
      </c>
      <c r="J23" s="7">
        <v>1</v>
      </c>
      <c r="K23" s="7">
        <v>1</v>
      </c>
      <c r="L23" s="7">
        <v>104</v>
      </c>
      <c r="M23" s="7">
        <f>SUM(I23:L23)</f>
        <v>108</v>
      </c>
      <c r="N23" s="7">
        <v>12</v>
      </c>
      <c r="O23" s="7">
        <v>13</v>
      </c>
      <c r="P23" s="7">
        <v>15</v>
      </c>
      <c r="Q23" s="7">
        <v>414</v>
      </c>
      <c r="R23" s="7">
        <f>SUM(N23:Q23)</f>
        <v>454</v>
      </c>
      <c r="S23" s="7">
        <v>30</v>
      </c>
      <c r="T23" s="7">
        <v>23</v>
      </c>
      <c r="U23" s="7">
        <v>51</v>
      </c>
      <c r="V23" s="7">
        <v>348</v>
      </c>
      <c r="W23" s="7">
        <f>SUM(S23:V23)</f>
        <v>452</v>
      </c>
      <c r="X23" s="7">
        <v>105</v>
      </c>
      <c r="Y23" s="7">
        <v>81</v>
      </c>
      <c r="Z23" s="7">
        <v>96</v>
      </c>
      <c r="AA23" s="7">
        <v>221</v>
      </c>
      <c r="AB23" s="7">
        <f>SUM(X23:AA23)</f>
        <v>503</v>
      </c>
      <c r="AC23" s="7">
        <v>135</v>
      </c>
      <c r="AD23" s="7">
        <v>71</v>
      </c>
      <c r="AE23" s="7">
        <v>63</v>
      </c>
      <c r="AF23" s="7">
        <v>72</v>
      </c>
      <c r="AG23" s="7">
        <f>SUM(AC23:AF23)</f>
        <v>341</v>
      </c>
      <c r="AH23" s="7">
        <v>15</v>
      </c>
      <c r="AI23" s="7">
        <v>15</v>
      </c>
      <c r="AJ23" s="7">
        <v>14</v>
      </c>
      <c r="AK23" s="7">
        <v>9</v>
      </c>
      <c r="AL23" s="7">
        <f>SUM(AH23:AK23)</f>
        <v>53</v>
      </c>
    </row>
    <row r="24" spans="2:38" ht="15" customHeight="1" x14ac:dyDescent="0.25">
      <c r="B24" s="9" t="s">
        <v>13</v>
      </c>
      <c r="C24" s="8">
        <f>SUM(H24+M24+R24+W24+AB24+AG24+AL24)</f>
        <v>390</v>
      </c>
      <c r="D24" s="7">
        <v>2</v>
      </c>
      <c r="E24" s="7">
        <v>3</v>
      </c>
      <c r="F24" s="7">
        <v>0</v>
      </c>
      <c r="G24" s="7">
        <v>4</v>
      </c>
      <c r="H24" s="7">
        <f>SUM(D24:G24)</f>
        <v>9</v>
      </c>
      <c r="I24" s="7">
        <v>0</v>
      </c>
      <c r="J24" s="7">
        <v>1</v>
      </c>
      <c r="K24" s="7">
        <v>2</v>
      </c>
      <c r="L24" s="7">
        <v>24</v>
      </c>
      <c r="M24" s="7">
        <f>SUM(I24:L24)</f>
        <v>27</v>
      </c>
      <c r="N24" s="7">
        <v>1</v>
      </c>
      <c r="O24" s="7">
        <v>5</v>
      </c>
      <c r="P24" s="7">
        <v>3</v>
      </c>
      <c r="Q24" s="7">
        <v>108</v>
      </c>
      <c r="R24" s="7">
        <f>SUM(N24:Q24)</f>
        <v>117</v>
      </c>
      <c r="S24" s="7">
        <v>5</v>
      </c>
      <c r="T24" s="7">
        <v>7</v>
      </c>
      <c r="U24" s="7">
        <v>18</v>
      </c>
      <c r="V24" s="7">
        <v>60</v>
      </c>
      <c r="W24" s="7">
        <f>SUM(S24:V24)</f>
        <v>90</v>
      </c>
      <c r="X24" s="7">
        <v>10</v>
      </c>
      <c r="Y24" s="7">
        <v>7</v>
      </c>
      <c r="Z24" s="7">
        <v>20</v>
      </c>
      <c r="AA24" s="7">
        <v>25</v>
      </c>
      <c r="AB24" s="7">
        <f>SUM(X24:AA24)</f>
        <v>62</v>
      </c>
      <c r="AC24" s="7">
        <v>12</v>
      </c>
      <c r="AD24" s="7">
        <v>14</v>
      </c>
      <c r="AE24" s="7">
        <v>12</v>
      </c>
      <c r="AF24" s="7">
        <v>28</v>
      </c>
      <c r="AG24" s="7">
        <f>SUM(AC24:AF24)</f>
        <v>66</v>
      </c>
      <c r="AH24" s="7">
        <v>11</v>
      </c>
      <c r="AI24" s="7">
        <v>1</v>
      </c>
      <c r="AJ24" s="7">
        <v>2</v>
      </c>
      <c r="AK24" s="7">
        <v>5</v>
      </c>
      <c r="AL24" s="7">
        <f>SUM(AH24:AK24)</f>
        <v>19</v>
      </c>
    </row>
    <row r="25" spans="2:38" ht="15" customHeight="1" x14ac:dyDescent="0.25">
      <c r="B25" s="9" t="s">
        <v>12</v>
      </c>
      <c r="C25" s="8">
        <f>SUM(H25+M25+R25+W25+AB25+AG25+AL25)</f>
        <v>2953</v>
      </c>
      <c r="D25" s="7">
        <v>3</v>
      </c>
      <c r="E25" s="7">
        <v>0</v>
      </c>
      <c r="F25" s="7">
        <v>1</v>
      </c>
      <c r="G25" s="7">
        <v>6</v>
      </c>
      <c r="H25" s="7">
        <f>SUM(D25:G25)</f>
        <v>10</v>
      </c>
      <c r="I25" s="7">
        <v>0</v>
      </c>
      <c r="J25" s="7">
        <v>3</v>
      </c>
      <c r="K25" s="7">
        <v>1</v>
      </c>
      <c r="L25" s="7">
        <v>220</v>
      </c>
      <c r="M25" s="7">
        <f>SUM(I25:L25)</f>
        <v>224</v>
      </c>
      <c r="N25" s="7">
        <v>2</v>
      </c>
      <c r="O25" s="7">
        <v>1</v>
      </c>
      <c r="P25" s="7">
        <v>10</v>
      </c>
      <c r="Q25" s="7">
        <v>621</v>
      </c>
      <c r="R25" s="7">
        <f>SUM(N25:Q25)</f>
        <v>634</v>
      </c>
      <c r="S25" s="7">
        <v>23</v>
      </c>
      <c r="T25" s="7">
        <v>20</v>
      </c>
      <c r="U25" s="7">
        <v>64</v>
      </c>
      <c r="V25" s="7">
        <v>602</v>
      </c>
      <c r="W25" s="7">
        <f>SUM(S25:V25)</f>
        <v>709</v>
      </c>
      <c r="X25" s="7">
        <v>149</v>
      </c>
      <c r="Y25" s="7">
        <v>106</v>
      </c>
      <c r="Z25" s="7">
        <v>210</v>
      </c>
      <c r="AA25" s="7">
        <v>445</v>
      </c>
      <c r="AB25" s="7">
        <f>SUM(X25:AA25)</f>
        <v>910</v>
      </c>
      <c r="AC25" s="7">
        <v>150</v>
      </c>
      <c r="AD25" s="7">
        <v>82</v>
      </c>
      <c r="AE25" s="7">
        <v>77</v>
      </c>
      <c r="AF25" s="7">
        <v>87</v>
      </c>
      <c r="AG25" s="7">
        <f>SUM(AC25:AF25)</f>
        <v>396</v>
      </c>
      <c r="AH25" s="7">
        <v>23</v>
      </c>
      <c r="AI25" s="7">
        <v>6</v>
      </c>
      <c r="AJ25" s="7">
        <v>14</v>
      </c>
      <c r="AK25" s="7">
        <v>27</v>
      </c>
      <c r="AL25" s="7">
        <f>SUM(AH25:AK25)</f>
        <v>70</v>
      </c>
    </row>
    <row r="26" spans="2:38" ht="15" customHeight="1" x14ac:dyDescent="0.25">
      <c r="B26" s="9" t="s">
        <v>11</v>
      </c>
      <c r="C26" s="8">
        <f>SUM(H26+M26+R26+W26+AB26+AG26+AL26)</f>
        <v>188</v>
      </c>
      <c r="D26" s="7">
        <v>0</v>
      </c>
      <c r="E26" s="7">
        <v>0</v>
      </c>
      <c r="F26" s="7">
        <v>0</v>
      </c>
      <c r="G26" s="7">
        <v>2</v>
      </c>
      <c r="H26" s="7">
        <f>SUM(D26:G26)</f>
        <v>2</v>
      </c>
      <c r="I26" s="7">
        <v>0</v>
      </c>
      <c r="J26" s="7">
        <v>1</v>
      </c>
      <c r="K26" s="7">
        <v>1</v>
      </c>
      <c r="L26" s="7">
        <v>52</v>
      </c>
      <c r="M26" s="7">
        <f>SUM(I26:L26)</f>
        <v>54</v>
      </c>
      <c r="N26" s="7">
        <v>0</v>
      </c>
      <c r="O26" s="7">
        <v>1</v>
      </c>
      <c r="P26" s="7">
        <v>7</v>
      </c>
      <c r="Q26" s="7">
        <v>48</v>
      </c>
      <c r="R26" s="7">
        <f>SUM(N26:Q26)</f>
        <v>56</v>
      </c>
      <c r="S26" s="7">
        <v>1</v>
      </c>
      <c r="T26" s="7">
        <v>5</v>
      </c>
      <c r="U26" s="7">
        <v>9</v>
      </c>
      <c r="V26" s="7">
        <v>31</v>
      </c>
      <c r="W26" s="7">
        <f>SUM(S26:V26)</f>
        <v>46</v>
      </c>
      <c r="X26" s="7">
        <v>1</v>
      </c>
      <c r="Y26" s="7">
        <v>5</v>
      </c>
      <c r="Z26" s="7">
        <v>4</v>
      </c>
      <c r="AA26" s="7">
        <v>15</v>
      </c>
      <c r="AB26" s="7">
        <f>SUM(X26:AA26)</f>
        <v>25</v>
      </c>
      <c r="AC26" s="7">
        <v>0</v>
      </c>
      <c r="AD26" s="7">
        <v>2</v>
      </c>
      <c r="AE26" s="7">
        <v>0</v>
      </c>
      <c r="AF26" s="7">
        <v>1</v>
      </c>
      <c r="AG26" s="7">
        <f>SUM(AC26:AF26)</f>
        <v>3</v>
      </c>
      <c r="AH26" s="7">
        <v>0</v>
      </c>
      <c r="AI26" s="7">
        <v>0</v>
      </c>
      <c r="AJ26" s="7">
        <v>2</v>
      </c>
      <c r="AK26" s="7">
        <v>0</v>
      </c>
      <c r="AL26" s="7">
        <f>SUM(AH26:AK26)</f>
        <v>2</v>
      </c>
    </row>
    <row r="27" spans="2:38" ht="15" customHeight="1" x14ac:dyDescent="0.25">
      <c r="B27" s="9" t="s">
        <v>10</v>
      </c>
      <c r="C27" s="8">
        <f>SUM(H27+M27+R27+W27+AB27+AG27+AL27)</f>
        <v>446</v>
      </c>
      <c r="D27" s="7">
        <v>0</v>
      </c>
      <c r="E27" s="7">
        <v>0</v>
      </c>
      <c r="F27" s="7">
        <v>2</v>
      </c>
      <c r="G27" s="7">
        <v>0</v>
      </c>
      <c r="H27" s="7">
        <f>SUM(D27:G27)</f>
        <v>2</v>
      </c>
      <c r="I27" s="7">
        <v>0</v>
      </c>
      <c r="J27" s="7">
        <v>2</v>
      </c>
      <c r="K27" s="7">
        <v>5</v>
      </c>
      <c r="L27" s="7">
        <v>91</v>
      </c>
      <c r="M27" s="7">
        <f>SUM(I27:L27)</f>
        <v>98</v>
      </c>
      <c r="N27" s="7">
        <v>12</v>
      </c>
      <c r="O27" s="7">
        <v>2</v>
      </c>
      <c r="P27" s="7">
        <v>12</v>
      </c>
      <c r="Q27" s="7">
        <v>160</v>
      </c>
      <c r="R27" s="7">
        <f>SUM(N27:Q27)</f>
        <v>186</v>
      </c>
      <c r="S27" s="7">
        <v>20</v>
      </c>
      <c r="T27" s="7">
        <v>7</v>
      </c>
      <c r="U27" s="7">
        <v>7</v>
      </c>
      <c r="V27" s="7">
        <v>51</v>
      </c>
      <c r="W27" s="7">
        <f>SUM(S27:V27)</f>
        <v>85</v>
      </c>
      <c r="X27" s="7">
        <v>8</v>
      </c>
      <c r="Y27" s="7">
        <v>14</v>
      </c>
      <c r="Z27" s="7">
        <v>11</v>
      </c>
      <c r="AA27" s="7">
        <v>16</v>
      </c>
      <c r="AB27" s="7">
        <f>SUM(X27:AA27)</f>
        <v>49</v>
      </c>
      <c r="AC27" s="7">
        <v>10</v>
      </c>
      <c r="AD27" s="7">
        <v>3</v>
      </c>
      <c r="AE27" s="7">
        <v>4</v>
      </c>
      <c r="AF27" s="7">
        <v>7</v>
      </c>
      <c r="AG27" s="7">
        <f>SUM(AC27:AF27)</f>
        <v>24</v>
      </c>
      <c r="AH27" s="7" t="s">
        <v>9</v>
      </c>
      <c r="AI27" s="7">
        <v>1</v>
      </c>
      <c r="AJ27" s="7">
        <v>0</v>
      </c>
      <c r="AK27" s="7">
        <v>1</v>
      </c>
      <c r="AL27" s="7">
        <f>SUM(AH27:AK27)</f>
        <v>2</v>
      </c>
    </row>
    <row r="28" spans="2:38" ht="15" customHeight="1" x14ac:dyDescent="0.25">
      <c r="B28" s="9" t="s">
        <v>8</v>
      </c>
      <c r="C28" s="8">
        <f>SUM(H28+M28+R28+W28+AB28+AG28+AL28)</f>
        <v>5611</v>
      </c>
      <c r="D28" s="7">
        <v>0</v>
      </c>
      <c r="E28" s="7">
        <v>0</v>
      </c>
      <c r="F28" s="7">
        <v>0</v>
      </c>
      <c r="G28" s="7">
        <v>6</v>
      </c>
      <c r="H28" s="7">
        <f>SUM(D28:G28)</f>
        <v>6</v>
      </c>
      <c r="I28" s="7">
        <v>4</v>
      </c>
      <c r="J28" s="7">
        <v>1</v>
      </c>
      <c r="K28" s="7">
        <v>5</v>
      </c>
      <c r="L28" s="7">
        <v>346</v>
      </c>
      <c r="M28" s="7">
        <f>SUM(I28:L28)</f>
        <v>356</v>
      </c>
      <c r="N28" s="7">
        <v>24</v>
      </c>
      <c r="O28" s="7">
        <v>9</v>
      </c>
      <c r="P28" s="7">
        <v>62</v>
      </c>
      <c r="Q28" s="7">
        <v>1268</v>
      </c>
      <c r="R28" s="7">
        <f>SUM(N28:Q28)</f>
        <v>1363</v>
      </c>
      <c r="S28" s="7">
        <v>140</v>
      </c>
      <c r="T28" s="7">
        <v>93</v>
      </c>
      <c r="U28" s="7">
        <v>198</v>
      </c>
      <c r="V28" s="7">
        <v>1227</v>
      </c>
      <c r="W28" s="7">
        <f>SUM(S28:V28)</f>
        <v>1658</v>
      </c>
      <c r="X28" s="7">
        <v>436</v>
      </c>
      <c r="Y28" s="7">
        <v>221</v>
      </c>
      <c r="Z28" s="7">
        <v>350</v>
      </c>
      <c r="AA28" s="7">
        <v>499</v>
      </c>
      <c r="AB28" s="7">
        <f>SUM(X28:AA28)</f>
        <v>1506</v>
      </c>
      <c r="AC28" s="7">
        <v>284</v>
      </c>
      <c r="AD28" s="7">
        <v>91</v>
      </c>
      <c r="AE28" s="7">
        <v>81</v>
      </c>
      <c r="AF28" s="7">
        <v>163</v>
      </c>
      <c r="AG28" s="7">
        <f>SUM(AC28:AF28)</f>
        <v>619</v>
      </c>
      <c r="AH28" s="7">
        <v>29</v>
      </c>
      <c r="AI28" s="7">
        <v>13</v>
      </c>
      <c r="AJ28" s="7">
        <v>28</v>
      </c>
      <c r="AK28" s="7">
        <v>33</v>
      </c>
      <c r="AL28" s="7">
        <f>SUM(AH28:AK28)</f>
        <v>103</v>
      </c>
    </row>
    <row r="29" spans="2:38" ht="15" customHeight="1" x14ac:dyDescent="0.25">
      <c r="B29" s="9" t="s">
        <v>7</v>
      </c>
      <c r="C29" s="8">
        <f>SUM(H29+M29+R29+W29+AB29+AG29+AL29)</f>
        <v>1072</v>
      </c>
      <c r="D29" s="7">
        <v>1</v>
      </c>
      <c r="E29" s="7">
        <v>0</v>
      </c>
      <c r="F29" s="7">
        <v>1</v>
      </c>
      <c r="G29" s="7">
        <v>7</v>
      </c>
      <c r="H29" s="7">
        <f>SUM(D29:G29)</f>
        <v>9</v>
      </c>
      <c r="I29" s="7">
        <v>4</v>
      </c>
      <c r="J29" s="7">
        <v>1</v>
      </c>
      <c r="K29" s="7">
        <v>6</v>
      </c>
      <c r="L29" s="7">
        <v>73</v>
      </c>
      <c r="M29" s="7">
        <f>SUM(I29:L29)</f>
        <v>84</v>
      </c>
      <c r="N29" s="7">
        <v>5</v>
      </c>
      <c r="O29" s="7">
        <v>0</v>
      </c>
      <c r="P29" s="7">
        <v>8</v>
      </c>
      <c r="Q29" s="7">
        <v>184</v>
      </c>
      <c r="R29" s="7">
        <f>SUM(N29:Q29)</f>
        <v>197</v>
      </c>
      <c r="S29" s="7">
        <v>8</v>
      </c>
      <c r="T29" s="7">
        <v>12</v>
      </c>
      <c r="U29" s="7">
        <v>32</v>
      </c>
      <c r="V29" s="7">
        <v>243</v>
      </c>
      <c r="W29" s="7">
        <f>SUM(S29:V29)</f>
        <v>295</v>
      </c>
      <c r="X29" s="7">
        <v>27</v>
      </c>
      <c r="Y29" s="7">
        <v>39</v>
      </c>
      <c r="Z29" s="7">
        <v>65</v>
      </c>
      <c r="AA29" s="7">
        <v>178</v>
      </c>
      <c r="AB29" s="7">
        <f>SUM(X29:AA29)</f>
        <v>309</v>
      </c>
      <c r="AC29" s="7">
        <v>35</v>
      </c>
      <c r="AD29" s="7">
        <v>35</v>
      </c>
      <c r="AE29" s="7">
        <v>27</v>
      </c>
      <c r="AF29" s="7">
        <v>56</v>
      </c>
      <c r="AG29" s="7">
        <f>SUM(AC29:AF29)</f>
        <v>153</v>
      </c>
      <c r="AH29" s="7">
        <v>13</v>
      </c>
      <c r="AI29" s="7">
        <v>2</v>
      </c>
      <c r="AJ29" s="7">
        <v>4</v>
      </c>
      <c r="AK29" s="7">
        <v>6</v>
      </c>
      <c r="AL29" s="7">
        <f>SUM(AH29:AK29)</f>
        <v>25</v>
      </c>
    </row>
    <row r="30" spans="2:38" ht="15" customHeight="1" x14ac:dyDescent="0.25">
      <c r="B30" s="9" t="s">
        <v>6</v>
      </c>
      <c r="C30" s="8">
        <f>SUM(H30+M30+R30+W30+AB30+AG30+AL30)</f>
        <v>150</v>
      </c>
      <c r="D30" s="7">
        <v>0</v>
      </c>
      <c r="E30" s="7">
        <v>0</v>
      </c>
      <c r="F30" s="7">
        <v>0</v>
      </c>
      <c r="G30" s="7">
        <v>1</v>
      </c>
      <c r="H30" s="7">
        <f>SUM(D30:G30)</f>
        <v>1</v>
      </c>
      <c r="I30" s="7">
        <v>2</v>
      </c>
      <c r="J30" s="7">
        <v>0</v>
      </c>
      <c r="K30" s="7">
        <v>1</v>
      </c>
      <c r="L30" s="7">
        <v>20</v>
      </c>
      <c r="M30" s="7">
        <f>SUM(I30:L30)</f>
        <v>23</v>
      </c>
      <c r="N30" s="7">
        <v>0</v>
      </c>
      <c r="O30" s="7">
        <v>0</v>
      </c>
      <c r="P30" s="7">
        <v>7</v>
      </c>
      <c r="Q30" s="7">
        <v>32</v>
      </c>
      <c r="R30" s="7">
        <f>SUM(N30:Q30)</f>
        <v>39</v>
      </c>
      <c r="S30" s="7">
        <v>2</v>
      </c>
      <c r="T30" s="7">
        <v>1</v>
      </c>
      <c r="U30" s="7">
        <v>10</v>
      </c>
      <c r="V30" s="7">
        <v>30</v>
      </c>
      <c r="W30" s="7">
        <f>SUM(S30:V30)</f>
        <v>43</v>
      </c>
      <c r="X30" s="7">
        <v>2</v>
      </c>
      <c r="Y30" s="7">
        <v>0</v>
      </c>
      <c r="Z30" s="7">
        <v>6</v>
      </c>
      <c r="AA30" s="7">
        <v>21</v>
      </c>
      <c r="AB30" s="7">
        <f>SUM(X30:AA30)</f>
        <v>29</v>
      </c>
      <c r="AC30" s="7">
        <v>0</v>
      </c>
      <c r="AD30" s="7">
        <v>0</v>
      </c>
      <c r="AE30" s="7">
        <v>3</v>
      </c>
      <c r="AF30" s="7">
        <v>8</v>
      </c>
      <c r="AG30" s="7">
        <f>SUM(AC30:AF30)</f>
        <v>11</v>
      </c>
      <c r="AH30" s="7">
        <v>0</v>
      </c>
      <c r="AI30" s="7">
        <v>2</v>
      </c>
      <c r="AJ30" s="7">
        <v>1</v>
      </c>
      <c r="AK30" s="7">
        <v>1</v>
      </c>
      <c r="AL30" s="7">
        <f>SUM(AH30:AK30)</f>
        <v>4</v>
      </c>
    </row>
    <row r="31" spans="2:38" ht="15" customHeight="1" x14ac:dyDescent="0.25">
      <c r="B31" s="9" t="s">
        <v>5</v>
      </c>
      <c r="C31" s="8">
        <f>SUM(H31+M31+R31+W31+AB31+AG31+AL31)</f>
        <v>2768</v>
      </c>
      <c r="D31" s="7">
        <v>4</v>
      </c>
      <c r="E31" s="7">
        <v>3</v>
      </c>
      <c r="F31" s="7">
        <v>3</v>
      </c>
      <c r="G31" s="7">
        <v>14</v>
      </c>
      <c r="H31" s="7">
        <f>SUM(D31:G31)</f>
        <v>24</v>
      </c>
      <c r="I31" s="7">
        <v>0</v>
      </c>
      <c r="J31" s="7">
        <v>0</v>
      </c>
      <c r="K31" s="7">
        <v>1</v>
      </c>
      <c r="L31" s="7">
        <v>183</v>
      </c>
      <c r="M31" s="7">
        <f>SUM(I31:L31)</f>
        <v>184</v>
      </c>
      <c r="N31" s="7">
        <v>18</v>
      </c>
      <c r="O31" s="7">
        <v>4</v>
      </c>
      <c r="P31" s="7">
        <v>19</v>
      </c>
      <c r="Q31" s="7">
        <v>609</v>
      </c>
      <c r="R31" s="7">
        <f>SUM(N31:Q31)</f>
        <v>650</v>
      </c>
      <c r="S31" s="7">
        <v>23</v>
      </c>
      <c r="T31" s="7">
        <v>21</v>
      </c>
      <c r="U31" s="7">
        <v>78</v>
      </c>
      <c r="V31" s="7">
        <v>599</v>
      </c>
      <c r="W31" s="7">
        <f>SUM(S31:V31)</f>
        <v>721</v>
      </c>
      <c r="X31" s="7">
        <v>136</v>
      </c>
      <c r="Y31" s="7">
        <v>69</v>
      </c>
      <c r="Z31" s="7">
        <v>180</v>
      </c>
      <c r="AA31" s="7">
        <v>423</v>
      </c>
      <c r="AB31" s="7">
        <f>SUM(X31:AA31)</f>
        <v>808</v>
      </c>
      <c r="AC31" s="7">
        <v>128</v>
      </c>
      <c r="AD31" s="7">
        <v>45</v>
      </c>
      <c r="AE31" s="7">
        <v>67</v>
      </c>
      <c r="AF31" s="7">
        <v>100</v>
      </c>
      <c r="AG31" s="7">
        <f>SUM(AC31:AF31)</f>
        <v>340</v>
      </c>
      <c r="AH31" s="7">
        <v>10</v>
      </c>
      <c r="AI31" s="7">
        <v>9</v>
      </c>
      <c r="AJ31" s="7">
        <v>12</v>
      </c>
      <c r="AK31" s="7">
        <v>10</v>
      </c>
      <c r="AL31" s="7">
        <f>SUM(AH31:AK31)</f>
        <v>41</v>
      </c>
    </row>
    <row r="32" spans="2:38" ht="15" customHeight="1" x14ac:dyDescent="0.25">
      <c r="B32" s="9" t="s">
        <v>4</v>
      </c>
      <c r="C32" s="8">
        <f>SUM(H32+M32+R32+W32+AB32+AG32+AL32)</f>
        <v>671</v>
      </c>
      <c r="D32" s="7">
        <v>1</v>
      </c>
      <c r="E32" s="7">
        <v>1</v>
      </c>
      <c r="F32" s="7">
        <v>2</v>
      </c>
      <c r="G32" s="7">
        <v>6</v>
      </c>
      <c r="H32" s="7">
        <f>SUM(D32:G32)</f>
        <v>10</v>
      </c>
      <c r="I32" s="7">
        <v>4</v>
      </c>
      <c r="J32" s="7">
        <v>2</v>
      </c>
      <c r="K32" s="7">
        <v>2</v>
      </c>
      <c r="L32" s="7">
        <v>54</v>
      </c>
      <c r="M32" s="7">
        <f>SUM(I32:L32)</f>
        <v>62</v>
      </c>
      <c r="N32" s="7">
        <v>9</v>
      </c>
      <c r="O32" s="7">
        <v>2</v>
      </c>
      <c r="P32" s="7">
        <v>16</v>
      </c>
      <c r="Q32" s="7">
        <v>119</v>
      </c>
      <c r="R32" s="7">
        <f>SUM(N32:Q32)</f>
        <v>146</v>
      </c>
      <c r="S32" s="7">
        <v>15</v>
      </c>
      <c r="T32" s="7">
        <v>24</v>
      </c>
      <c r="U32" s="7">
        <v>22</v>
      </c>
      <c r="V32" s="7">
        <v>88</v>
      </c>
      <c r="W32" s="7">
        <f>SUM(S32:V32)</f>
        <v>149</v>
      </c>
      <c r="X32" s="7">
        <v>29</v>
      </c>
      <c r="Y32" s="7">
        <v>29</v>
      </c>
      <c r="Z32" s="7">
        <v>22</v>
      </c>
      <c r="AA32" s="7">
        <v>68</v>
      </c>
      <c r="AB32" s="7">
        <f>SUM(X32:AA32)</f>
        <v>148</v>
      </c>
      <c r="AC32" s="7">
        <v>41</v>
      </c>
      <c r="AD32" s="7">
        <v>30</v>
      </c>
      <c r="AE32" s="7">
        <v>16</v>
      </c>
      <c r="AF32" s="7">
        <v>41</v>
      </c>
      <c r="AG32" s="7">
        <f>SUM(AC32:AF32)</f>
        <v>128</v>
      </c>
      <c r="AH32" s="7">
        <v>7</v>
      </c>
      <c r="AI32" s="7">
        <v>5</v>
      </c>
      <c r="AJ32" s="7">
        <v>12</v>
      </c>
      <c r="AK32" s="7">
        <v>4</v>
      </c>
      <c r="AL32" s="7">
        <f>SUM(AH32:AK32)</f>
        <v>28</v>
      </c>
    </row>
    <row r="33" spans="2:38" ht="15" customHeight="1" x14ac:dyDescent="0.25">
      <c r="B33" s="9" t="s">
        <v>3</v>
      </c>
      <c r="C33" s="8">
        <f>SUM(H33+M33+R33+W33+AB33+AG33+AL33)</f>
        <v>434</v>
      </c>
      <c r="D33" s="7">
        <v>2</v>
      </c>
      <c r="E33" s="7">
        <v>0</v>
      </c>
      <c r="F33" s="7">
        <v>0</v>
      </c>
      <c r="G33" s="7">
        <v>16</v>
      </c>
      <c r="H33" s="7">
        <f>SUM(D33:G33)</f>
        <v>18</v>
      </c>
      <c r="I33" s="7">
        <v>2</v>
      </c>
      <c r="J33" s="7">
        <v>0</v>
      </c>
      <c r="K33" s="7">
        <v>2</v>
      </c>
      <c r="L33" s="7">
        <v>27</v>
      </c>
      <c r="M33" s="7">
        <f>SUM(I33:L33)</f>
        <v>31</v>
      </c>
      <c r="N33" s="7">
        <v>0</v>
      </c>
      <c r="O33" s="7">
        <v>2</v>
      </c>
      <c r="P33" s="7">
        <v>13</v>
      </c>
      <c r="Q33" s="7">
        <v>106</v>
      </c>
      <c r="R33" s="7">
        <f>SUM(N33:Q33)</f>
        <v>121</v>
      </c>
      <c r="S33" s="7">
        <v>20</v>
      </c>
      <c r="T33" s="7">
        <v>15</v>
      </c>
      <c r="U33" s="7">
        <v>29</v>
      </c>
      <c r="V33" s="7">
        <v>60</v>
      </c>
      <c r="W33" s="7">
        <f>SUM(S33:V33)</f>
        <v>124</v>
      </c>
      <c r="X33" s="7">
        <v>13</v>
      </c>
      <c r="Y33" s="7">
        <v>7</v>
      </c>
      <c r="Z33" s="7">
        <v>14</v>
      </c>
      <c r="AA33" s="7">
        <v>32</v>
      </c>
      <c r="AB33" s="7">
        <f>SUM(X33:AA33)</f>
        <v>66</v>
      </c>
      <c r="AC33" s="7">
        <v>14</v>
      </c>
      <c r="AD33" s="7">
        <v>2</v>
      </c>
      <c r="AE33" s="7">
        <v>6</v>
      </c>
      <c r="AF33" s="7">
        <v>30</v>
      </c>
      <c r="AG33" s="7">
        <f>SUM(AC33:AF33)</f>
        <v>52</v>
      </c>
      <c r="AH33" s="7">
        <v>5</v>
      </c>
      <c r="AI33" s="7">
        <v>8</v>
      </c>
      <c r="AJ33" s="7">
        <v>2</v>
      </c>
      <c r="AK33" s="7">
        <v>7</v>
      </c>
      <c r="AL33" s="7">
        <f>SUM(AH33:AK33)</f>
        <v>22</v>
      </c>
    </row>
    <row r="34" spans="2:38" ht="15" customHeight="1" x14ac:dyDescent="0.25">
      <c r="B34" s="6" t="s">
        <v>2</v>
      </c>
      <c r="C34" s="5">
        <f>SUM(H34+M34+R34+W34+AB34+AG34+AL34)</f>
        <v>3255</v>
      </c>
      <c r="D34" s="4">
        <v>8</v>
      </c>
      <c r="E34" s="4">
        <v>1</v>
      </c>
      <c r="F34" s="4">
        <v>4</v>
      </c>
      <c r="G34" s="4">
        <v>10</v>
      </c>
      <c r="H34" s="4">
        <f>SUM(D34:G34)</f>
        <v>23</v>
      </c>
      <c r="I34" s="4">
        <v>7</v>
      </c>
      <c r="J34" s="4">
        <v>3</v>
      </c>
      <c r="K34" s="4">
        <v>1</v>
      </c>
      <c r="L34" s="4">
        <v>222</v>
      </c>
      <c r="M34" s="4">
        <f>SUM(I34:L34)</f>
        <v>233</v>
      </c>
      <c r="N34" s="4">
        <v>22</v>
      </c>
      <c r="O34" s="4">
        <v>12</v>
      </c>
      <c r="P34" s="4">
        <v>19</v>
      </c>
      <c r="Q34" s="4">
        <v>692</v>
      </c>
      <c r="R34" s="4">
        <f>SUM(N34:Q34)</f>
        <v>745</v>
      </c>
      <c r="S34" s="4">
        <v>55</v>
      </c>
      <c r="T34" s="4">
        <v>52</v>
      </c>
      <c r="U34" s="4">
        <v>89</v>
      </c>
      <c r="V34" s="4">
        <v>610</v>
      </c>
      <c r="W34" s="4">
        <f>SUM(S34:V34)</f>
        <v>806</v>
      </c>
      <c r="X34" s="4">
        <v>196</v>
      </c>
      <c r="Y34" s="4">
        <v>129</v>
      </c>
      <c r="Z34" s="4">
        <v>177</v>
      </c>
      <c r="AA34" s="4">
        <v>336</v>
      </c>
      <c r="AB34" s="4">
        <f>SUM(X34:AA34)</f>
        <v>838</v>
      </c>
      <c r="AC34" s="4">
        <v>249</v>
      </c>
      <c r="AD34" s="4">
        <v>82</v>
      </c>
      <c r="AE34" s="4">
        <v>84</v>
      </c>
      <c r="AF34" s="4">
        <v>108</v>
      </c>
      <c r="AG34" s="4">
        <f>SUM(AC34:AF34)</f>
        <v>523</v>
      </c>
      <c r="AH34" s="4">
        <v>42</v>
      </c>
      <c r="AI34" s="4">
        <v>11</v>
      </c>
      <c r="AJ34" s="4">
        <v>19</v>
      </c>
      <c r="AK34" s="4">
        <v>15</v>
      </c>
      <c r="AL34" s="4">
        <f>SUM(AH34:AK34)</f>
        <v>87</v>
      </c>
    </row>
    <row r="36" spans="2:38" x14ac:dyDescent="0.25">
      <c r="B36" s="3" t="s">
        <v>1</v>
      </c>
      <c r="C36" s="3"/>
    </row>
    <row r="37" spans="2:38" x14ac:dyDescent="0.25">
      <c r="B37" s="2"/>
      <c r="C37" s="2"/>
    </row>
    <row r="38" spans="2:38" x14ac:dyDescent="0.25">
      <c r="B38" s="1" t="s">
        <v>0</v>
      </c>
      <c r="C38" s="1"/>
    </row>
  </sheetData>
  <mergeCells count="16">
    <mergeCell ref="AC4:AG4"/>
    <mergeCell ref="AH4:AL4"/>
    <mergeCell ref="D6:E6"/>
    <mergeCell ref="I6:J6"/>
    <mergeCell ref="N6:O6"/>
    <mergeCell ref="S6:T6"/>
    <mergeCell ref="X6:Y6"/>
    <mergeCell ref="AC6:AD6"/>
    <mergeCell ref="AH6:AI6"/>
    <mergeCell ref="S4:W4"/>
    <mergeCell ref="B4:B5"/>
    <mergeCell ref="C4:C5"/>
    <mergeCell ref="D4:H4"/>
    <mergeCell ref="I4:M4"/>
    <mergeCell ref="N4:R4"/>
    <mergeCell ref="X4:AB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>
      <selection activeCell="A3" sqref="A3"/>
    </sheetView>
  </sheetViews>
  <sheetFormatPr baseColWidth="10" defaultRowHeight="15" x14ac:dyDescent="0.25"/>
  <cols>
    <col min="1" max="1" width="4.85546875" customWidth="1"/>
    <col min="2" max="2" width="19.7109375" customWidth="1"/>
    <col min="3" max="3" width="14" customWidth="1"/>
    <col min="4" max="4" width="14.5703125" customWidth="1"/>
    <col min="5" max="5" width="14.140625" customWidth="1"/>
    <col min="6" max="6" width="15.140625" customWidth="1"/>
    <col min="7" max="7" width="14" customWidth="1"/>
    <col min="8" max="8" width="14.5703125" customWidth="1"/>
    <col min="9" max="9" width="14.140625" customWidth="1"/>
    <col min="10" max="10" width="15.140625" customWidth="1"/>
  </cols>
  <sheetData>
    <row r="1" spans="2:10" x14ac:dyDescent="0.25">
      <c r="B1" s="22" t="s">
        <v>43</v>
      </c>
    </row>
    <row r="2" spans="2:10" x14ac:dyDescent="0.25">
      <c r="B2" s="21" t="s">
        <v>53</v>
      </c>
    </row>
    <row r="4" spans="2:10" ht="15" customHeight="1" x14ac:dyDescent="0.25">
      <c r="B4" s="20" t="s">
        <v>41</v>
      </c>
      <c r="C4" s="19" t="s">
        <v>52</v>
      </c>
      <c r="D4" s="19"/>
      <c r="E4" s="19"/>
      <c r="F4" s="19"/>
      <c r="G4" s="24" t="s">
        <v>51</v>
      </c>
      <c r="H4" s="24" t="s">
        <v>50</v>
      </c>
      <c r="I4" s="24" t="s">
        <v>49</v>
      </c>
      <c r="J4" s="24" t="s">
        <v>48</v>
      </c>
    </row>
    <row r="5" spans="2:10" ht="42.75" customHeight="1" x14ac:dyDescent="0.25">
      <c r="B5" s="23"/>
      <c r="C5" s="16" t="s">
        <v>47</v>
      </c>
      <c r="D5" s="16" t="s">
        <v>46</v>
      </c>
      <c r="E5" s="16" t="s">
        <v>45</v>
      </c>
      <c r="F5" s="16" t="s">
        <v>44</v>
      </c>
      <c r="G5" s="17"/>
      <c r="H5" s="17"/>
      <c r="I5" s="17"/>
      <c r="J5" s="17"/>
    </row>
    <row r="6" spans="2:10" x14ac:dyDescent="0.25">
      <c r="B6" s="15"/>
      <c r="C6" s="14"/>
      <c r="D6" s="14"/>
      <c r="E6" s="10"/>
      <c r="F6" s="10"/>
      <c r="G6" s="14"/>
      <c r="H6" s="14"/>
      <c r="I6" s="10"/>
      <c r="J6" s="10"/>
    </row>
    <row r="7" spans="2:10" ht="15" customHeight="1" x14ac:dyDescent="0.25">
      <c r="B7" s="11" t="s">
        <v>29</v>
      </c>
      <c r="C7" s="12">
        <f>+SUM(C9:C34)</f>
        <v>4470</v>
      </c>
      <c r="D7" s="12">
        <f>+SUM(D9:D34)</f>
        <v>4212</v>
      </c>
      <c r="E7" s="12">
        <f>+SUM(E9:E34)</f>
        <v>3843</v>
      </c>
      <c r="F7" s="12">
        <f>+SUM(F9:F34)</f>
        <v>644</v>
      </c>
      <c r="G7" s="12">
        <f>+SUM(G9:G34)</f>
        <v>8577</v>
      </c>
      <c r="H7" s="12">
        <f>+SUM(H9:H34)</f>
        <v>5870</v>
      </c>
      <c r="I7" s="12">
        <f>+SUM(I9:I34)</f>
        <v>5386</v>
      </c>
      <c r="J7" s="12">
        <f>+SUM(J9:J34)</f>
        <v>881</v>
      </c>
    </row>
    <row r="8" spans="2:10" ht="15" customHeight="1" x14ac:dyDescent="0.25">
      <c r="B8" s="11"/>
      <c r="C8" s="7"/>
      <c r="D8" s="10"/>
      <c r="E8" s="7"/>
      <c r="F8" s="10"/>
      <c r="G8" s="7"/>
      <c r="H8" s="10"/>
      <c r="I8" s="7"/>
      <c r="J8" s="10"/>
    </row>
    <row r="9" spans="2:10" ht="15" customHeight="1" x14ac:dyDescent="0.25">
      <c r="B9" s="9" t="s">
        <v>28</v>
      </c>
      <c r="C9" s="7">
        <v>83</v>
      </c>
      <c r="D9" s="7">
        <v>68</v>
      </c>
      <c r="E9" s="7">
        <v>80</v>
      </c>
      <c r="F9" s="7">
        <v>4</v>
      </c>
      <c r="G9" s="7">
        <v>106</v>
      </c>
      <c r="H9" s="7">
        <v>101</v>
      </c>
      <c r="I9" s="7">
        <v>51</v>
      </c>
      <c r="J9" s="7">
        <v>11</v>
      </c>
    </row>
    <row r="10" spans="2:10" ht="15" customHeight="1" x14ac:dyDescent="0.25">
      <c r="B10" s="9" t="s">
        <v>27</v>
      </c>
      <c r="C10" s="7">
        <v>64</v>
      </c>
      <c r="D10" s="7">
        <v>85</v>
      </c>
      <c r="E10" s="7">
        <v>200</v>
      </c>
      <c r="F10" s="7">
        <v>12</v>
      </c>
      <c r="G10" s="7">
        <v>334</v>
      </c>
      <c r="H10" s="7">
        <v>177</v>
      </c>
      <c r="I10" s="7">
        <v>30</v>
      </c>
      <c r="J10" s="7">
        <v>5</v>
      </c>
    </row>
    <row r="11" spans="2:10" ht="15" customHeight="1" x14ac:dyDescent="0.25">
      <c r="B11" s="9" t="s">
        <v>26</v>
      </c>
      <c r="C11" s="7">
        <v>100</v>
      </c>
      <c r="D11" s="7">
        <v>87</v>
      </c>
      <c r="E11" s="7">
        <v>45</v>
      </c>
      <c r="F11" s="7">
        <v>8</v>
      </c>
      <c r="G11" s="7">
        <v>192</v>
      </c>
      <c r="H11" s="7">
        <v>111</v>
      </c>
      <c r="I11" s="7">
        <v>39</v>
      </c>
      <c r="J11" s="7">
        <v>2</v>
      </c>
    </row>
    <row r="12" spans="2:10" ht="15" customHeight="1" x14ac:dyDescent="0.25">
      <c r="B12" s="9" t="s">
        <v>25</v>
      </c>
      <c r="C12" s="7">
        <v>48</v>
      </c>
      <c r="D12" s="7">
        <v>157</v>
      </c>
      <c r="E12" s="7">
        <v>37</v>
      </c>
      <c r="F12" s="7">
        <v>192</v>
      </c>
      <c r="G12" s="7">
        <v>248</v>
      </c>
      <c r="H12" s="7">
        <v>211</v>
      </c>
      <c r="I12" s="7">
        <v>22</v>
      </c>
      <c r="J12" s="7">
        <v>8</v>
      </c>
    </row>
    <row r="13" spans="2:10" ht="15" customHeight="1" x14ac:dyDescent="0.25">
      <c r="B13" s="9" t="s">
        <v>24</v>
      </c>
      <c r="C13" s="7">
        <v>253</v>
      </c>
      <c r="D13" s="7">
        <v>271</v>
      </c>
      <c r="E13" s="7">
        <v>146</v>
      </c>
      <c r="F13" s="7">
        <v>3</v>
      </c>
      <c r="G13" s="7">
        <v>462</v>
      </c>
      <c r="H13" s="7">
        <v>171</v>
      </c>
      <c r="I13" s="7">
        <v>362</v>
      </c>
      <c r="J13" s="7">
        <v>44</v>
      </c>
    </row>
    <row r="14" spans="2:10" ht="15" customHeight="1" x14ac:dyDescent="0.25">
      <c r="B14" s="9" t="s">
        <v>23</v>
      </c>
      <c r="C14" s="7">
        <v>172</v>
      </c>
      <c r="D14" s="7">
        <v>128</v>
      </c>
      <c r="E14" s="7">
        <v>182</v>
      </c>
      <c r="F14" s="7">
        <v>10</v>
      </c>
      <c r="G14" s="7">
        <v>381</v>
      </c>
      <c r="H14" s="7">
        <v>288</v>
      </c>
      <c r="I14" s="7">
        <v>370</v>
      </c>
      <c r="J14" s="7">
        <v>66</v>
      </c>
    </row>
    <row r="15" spans="2:10" ht="15" customHeight="1" x14ac:dyDescent="0.25">
      <c r="B15" s="9" t="s">
        <v>22</v>
      </c>
      <c r="C15" s="7">
        <v>22</v>
      </c>
      <c r="D15" s="7">
        <v>115</v>
      </c>
      <c r="E15" s="7">
        <v>18</v>
      </c>
      <c r="F15" s="7">
        <v>73</v>
      </c>
      <c r="G15" s="7">
        <v>200</v>
      </c>
      <c r="H15" s="7">
        <v>62</v>
      </c>
      <c r="I15" s="7">
        <v>39</v>
      </c>
      <c r="J15" s="7">
        <v>4</v>
      </c>
    </row>
    <row r="16" spans="2:10" ht="15" customHeight="1" x14ac:dyDescent="0.25">
      <c r="B16" s="9" t="s">
        <v>21</v>
      </c>
      <c r="C16" s="7">
        <v>285</v>
      </c>
      <c r="D16" s="7">
        <v>166</v>
      </c>
      <c r="E16" s="7">
        <v>135</v>
      </c>
      <c r="F16" s="7">
        <v>11</v>
      </c>
      <c r="G16" s="7">
        <v>444</v>
      </c>
      <c r="H16" s="7">
        <v>237</v>
      </c>
      <c r="I16" s="7">
        <v>344</v>
      </c>
      <c r="J16" s="7">
        <v>50</v>
      </c>
    </row>
    <row r="17" spans="2:10" ht="15" customHeight="1" x14ac:dyDescent="0.25">
      <c r="B17" s="9" t="s">
        <v>20</v>
      </c>
      <c r="C17" s="7">
        <v>241</v>
      </c>
      <c r="D17" s="7">
        <v>173</v>
      </c>
      <c r="E17" s="7">
        <v>221</v>
      </c>
      <c r="F17" s="7">
        <v>18</v>
      </c>
      <c r="G17" s="7">
        <v>419</v>
      </c>
      <c r="H17" s="7">
        <v>280</v>
      </c>
      <c r="I17" s="7">
        <v>320</v>
      </c>
      <c r="J17" s="7">
        <v>71</v>
      </c>
    </row>
    <row r="18" spans="2:10" ht="15" customHeight="1" x14ac:dyDescent="0.25">
      <c r="B18" s="9" t="s">
        <v>19</v>
      </c>
      <c r="C18" s="7">
        <v>4</v>
      </c>
      <c r="D18" s="7">
        <v>27</v>
      </c>
      <c r="E18" s="7">
        <v>12</v>
      </c>
      <c r="F18" s="7">
        <v>41</v>
      </c>
      <c r="G18" s="7">
        <v>17</v>
      </c>
      <c r="H18" s="7">
        <v>24</v>
      </c>
      <c r="I18" s="7">
        <v>2</v>
      </c>
      <c r="J18" s="7">
        <v>0</v>
      </c>
    </row>
    <row r="19" spans="2:10" ht="15" customHeight="1" x14ac:dyDescent="0.25">
      <c r="B19" s="9" t="s">
        <v>18</v>
      </c>
      <c r="C19" s="7">
        <v>33</v>
      </c>
      <c r="D19" s="7">
        <v>42</v>
      </c>
      <c r="E19" s="7">
        <v>25</v>
      </c>
      <c r="F19" s="7">
        <v>28</v>
      </c>
      <c r="G19" s="7">
        <v>47</v>
      </c>
      <c r="H19" s="7">
        <v>43</v>
      </c>
      <c r="I19" s="7">
        <v>8</v>
      </c>
      <c r="J19" s="7">
        <v>0</v>
      </c>
    </row>
    <row r="20" spans="2:10" ht="15" customHeight="1" x14ac:dyDescent="0.25">
      <c r="B20" s="9" t="s">
        <v>17</v>
      </c>
      <c r="C20" s="7">
        <v>179</v>
      </c>
      <c r="D20" s="7">
        <v>148</v>
      </c>
      <c r="E20" s="7">
        <v>198</v>
      </c>
      <c r="F20" s="7">
        <v>3</v>
      </c>
      <c r="G20" s="7">
        <v>438</v>
      </c>
      <c r="H20" s="7">
        <v>226</v>
      </c>
      <c r="I20" s="7">
        <v>362</v>
      </c>
      <c r="J20" s="7">
        <v>59</v>
      </c>
    </row>
    <row r="21" spans="2:10" ht="15" customHeight="1" x14ac:dyDescent="0.25">
      <c r="B21" s="9" t="s">
        <v>16</v>
      </c>
      <c r="C21" s="7">
        <v>9</v>
      </c>
      <c r="D21" s="7">
        <v>34</v>
      </c>
      <c r="E21" s="7">
        <v>6</v>
      </c>
      <c r="F21" s="7">
        <v>7</v>
      </c>
      <c r="G21" s="7">
        <v>22</v>
      </c>
      <c r="H21" s="7">
        <v>25</v>
      </c>
      <c r="I21" s="7">
        <v>8</v>
      </c>
      <c r="J21" s="7">
        <v>1</v>
      </c>
    </row>
    <row r="22" spans="2:10" ht="15" customHeight="1" x14ac:dyDescent="0.25">
      <c r="B22" s="9" t="s">
        <v>15</v>
      </c>
      <c r="C22" s="7">
        <v>810</v>
      </c>
      <c r="D22" s="7">
        <v>599</v>
      </c>
      <c r="E22" s="7">
        <v>545</v>
      </c>
      <c r="F22" s="7">
        <v>32</v>
      </c>
      <c r="G22" s="7">
        <v>1259</v>
      </c>
      <c r="H22" s="7">
        <v>702</v>
      </c>
      <c r="I22" s="7">
        <v>873</v>
      </c>
      <c r="J22" s="7">
        <v>177</v>
      </c>
    </row>
    <row r="23" spans="2:10" ht="15" customHeight="1" x14ac:dyDescent="0.25">
      <c r="B23" s="9" t="s">
        <v>14</v>
      </c>
      <c r="C23" s="7">
        <v>205</v>
      </c>
      <c r="D23" s="7">
        <v>283</v>
      </c>
      <c r="E23" s="7">
        <v>84</v>
      </c>
      <c r="F23" s="7">
        <v>5</v>
      </c>
      <c r="G23" s="7">
        <v>455</v>
      </c>
      <c r="H23" s="7">
        <v>319</v>
      </c>
      <c r="I23" s="7">
        <v>186</v>
      </c>
      <c r="J23" s="7">
        <v>41</v>
      </c>
    </row>
    <row r="24" spans="2:10" ht="15" customHeight="1" x14ac:dyDescent="0.25">
      <c r="B24" s="9" t="s">
        <v>13</v>
      </c>
      <c r="C24" s="7">
        <v>6</v>
      </c>
      <c r="D24" s="7">
        <v>41</v>
      </c>
      <c r="E24" s="7">
        <v>2</v>
      </c>
      <c r="F24" s="7">
        <v>2</v>
      </c>
      <c r="G24" s="7">
        <v>168</v>
      </c>
      <c r="H24" s="7">
        <v>17</v>
      </c>
      <c r="I24" s="7">
        <v>36</v>
      </c>
      <c r="J24" s="7">
        <v>2</v>
      </c>
    </row>
    <row r="25" spans="2:10" ht="15" customHeight="1" x14ac:dyDescent="0.25">
      <c r="B25" s="9" t="s">
        <v>12</v>
      </c>
      <c r="C25" s="7">
        <v>354</v>
      </c>
      <c r="D25" s="7">
        <v>218</v>
      </c>
      <c r="E25" s="7">
        <v>420</v>
      </c>
      <c r="F25" s="7">
        <v>8</v>
      </c>
      <c r="G25" s="7">
        <v>387</v>
      </c>
      <c r="H25" s="7">
        <v>450</v>
      </c>
      <c r="I25" s="7">
        <v>360</v>
      </c>
      <c r="J25" s="7">
        <v>38</v>
      </c>
    </row>
    <row r="26" spans="2:10" ht="15" customHeight="1" x14ac:dyDescent="0.25">
      <c r="B26" s="9" t="s">
        <v>11</v>
      </c>
      <c r="C26" s="7">
        <v>41</v>
      </c>
      <c r="D26" s="7">
        <v>77</v>
      </c>
      <c r="E26" s="7">
        <v>61</v>
      </c>
      <c r="F26" s="7">
        <v>62</v>
      </c>
      <c r="G26" s="7">
        <v>87</v>
      </c>
      <c r="H26" s="7">
        <v>68</v>
      </c>
      <c r="I26" s="7">
        <v>11</v>
      </c>
      <c r="J26" s="7">
        <v>14</v>
      </c>
    </row>
    <row r="27" spans="2:10" ht="15" customHeight="1" x14ac:dyDescent="0.25">
      <c r="B27" s="9" t="s">
        <v>10</v>
      </c>
      <c r="C27" s="7">
        <v>80</v>
      </c>
      <c r="D27" s="7">
        <v>199</v>
      </c>
      <c r="E27" s="7">
        <v>92</v>
      </c>
      <c r="F27" s="7">
        <v>46</v>
      </c>
      <c r="G27" s="7">
        <v>198</v>
      </c>
      <c r="H27" s="7">
        <v>139</v>
      </c>
      <c r="I27" s="7">
        <v>20</v>
      </c>
      <c r="J27" s="7">
        <v>27</v>
      </c>
    </row>
    <row r="28" spans="2:10" ht="15" customHeight="1" x14ac:dyDescent="0.25">
      <c r="B28" s="9" t="s">
        <v>8</v>
      </c>
      <c r="C28" s="7">
        <v>774</v>
      </c>
      <c r="D28" s="7">
        <v>739</v>
      </c>
      <c r="E28" s="7">
        <v>631</v>
      </c>
      <c r="F28" s="7">
        <v>14</v>
      </c>
      <c r="G28" s="7">
        <v>1310</v>
      </c>
      <c r="H28" s="7">
        <v>1340</v>
      </c>
      <c r="I28" s="7">
        <v>1099</v>
      </c>
      <c r="J28" s="7">
        <v>112</v>
      </c>
    </row>
    <row r="29" spans="2:10" ht="15" customHeight="1" x14ac:dyDescent="0.25">
      <c r="B29" s="9" t="s">
        <v>7</v>
      </c>
      <c r="C29" s="7">
        <v>102</v>
      </c>
      <c r="D29" s="7">
        <v>80</v>
      </c>
      <c r="E29" s="7">
        <v>114</v>
      </c>
      <c r="F29" s="7">
        <v>14</v>
      </c>
      <c r="G29" s="7">
        <v>132</v>
      </c>
      <c r="H29" s="7">
        <v>134</v>
      </c>
      <c r="I29" s="7">
        <v>47</v>
      </c>
      <c r="J29" s="7">
        <v>15</v>
      </c>
    </row>
    <row r="30" spans="2:10" ht="15" customHeight="1" x14ac:dyDescent="0.25">
      <c r="B30" s="9" t="s">
        <v>6</v>
      </c>
      <c r="C30" s="7">
        <v>7</v>
      </c>
      <c r="D30" s="7">
        <v>21</v>
      </c>
      <c r="E30" s="7">
        <v>0</v>
      </c>
      <c r="F30" s="7">
        <v>0</v>
      </c>
      <c r="G30" s="7">
        <v>83</v>
      </c>
      <c r="H30" s="7">
        <v>10</v>
      </c>
      <c r="I30" s="7">
        <v>17</v>
      </c>
      <c r="J30" s="7">
        <v>0</v>
      </c>
    </row>
    <row r="31" spans="2:10" ht="15" customHeight="1" x14ac:dyDescent="0.25">
      <c r="B31" s="9" t="s">
        <v>5</v>
      </c>
      <c r="C31" s="7">
        <v>279</v>
      </c>
      <c r="D31" s="7">
        <v>126</v>
      </c>
      <c r="E31" s="7">
        <v>285</v>
      </c>
      <c r="F31" s="7">
        <v>8</v>
      </c>
      <c r="G31" s="7">
        <v>279</v>
      </c>
      <c r="H31" s="7">
        <v>269</v>
      </c>
      <c r="I31" s="7">
        <v>279</v>
      </c>
      <c r="J31" s="7">
        <v>68</v>
      </c>
    </row>
    <row r="32" spans="2:10" ht="15" customHeight="1" x14ac:dyDescent="0.25">
      <c r="B32" s="9" t="s">
        <v>4</v>
      </c>
      <c r="C32" s="7">
        <v>44</v>
      </c>
      <c r="D32" s="7">
        <v>82</v>
      </c>
      <c r="E32" s="7">
        <v>17</v>
      </c>
      <c r="F32" s="7">
        <v>9</v>
      </c>
      <c r="G32" s="7">
        <v>213</v>
      </c>
      <c r="H32" s="7">
        <v>72</v>
      </c>
      <c r="I32" s="7">
        <v>37</v>
      </c>
      <c r="J32" s="7">
        <v>4</v>
      </c>
    </row>
    <row r="33" spans="2:10" ht="15" customHeight="1" x14ac:dyDescent="0.25">
      <c r="B33" s="9" t="s">
        <v>3</v>
      </c>
      <c r="C33" s="7">
        <v>16</v>
      </c>
      <c r="D33" s="7">
        <v>75</v>
      </c>
      <c r="E33" s="7">
        <v>18</v>
      </c>
      <c r="F33" s="7">
        <v>19</v>
      </c>
      <c r="G33" s="7">
        <v>160</v>
      </c>
      <c r="H33" s="7">
        <v>52</v>
      </c>
      <c r="I33" s="7">
        <v>46</v>
      </c>
      <c r="J33" s="7">
        <v>4</v>
      </c>
    </row>
    <row r="34" spans="2:10" ht="15" customHeight="1" x14ac:dyDescent="0.25">
      <c r="B34" s="6" t="s">
        <v>2</v>
      </c>
      <c r="C34" s="4">
        <v>259</v>
      </c>
      <c r="D34" s="4">
        <v>171</v>
      </c>
      <c r="E34" s="4">
        <v>269</v>
      </c>
      <c r="F34" s="4">
        <v>15</v>
      </c>
      <c r="G34" s="4">
        <v>536</v>
      </c>
      <c r="H34" s="4">
        <v>342</v>
      </c>
      <c r="I34" s="4">
        <v>418</v>
      </c>
      <c r="J34" s="4">
        <v>58</v>
      </c>
    </row>
    <row r="36" spans="2:10" x14ac:dyDescent="0.25">
      <c r="B36" s="3" t="s">
        <v>1</v>
      </c>
    </row>
    <row r="37" spans="2:10" x14ac:dyDescent="0.25">
      <c r="B37" s="2"/>
    </row>
    <row r="38" spans="2:10" x14ac:dyDescent="0.25">
      <c r="B38" s="1" t="s">
        <v>0</v>
      </c>
    </row>
  </sheetData>
  <mergeCells count="8">
    <mergeCell ref="I4:I5"/>
    <mergeCell ref="J4:J5"/>
    <mergeCell ref="C6:D6"/>
    <mergeCell ref="G6:H6"/>
    <mergeCell ref="B4:B5"/>
    <mergeCell ref="C4:F4"/>
    <mergeCell ref="G4:G5"/>
    <mergeCell ref="H4:H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A2" sqref="A2"/>
    </sheetView>
  </sheetViews>
  <sheetFormatPr baseColWidth="10" defaultRowHeight="15" x14ac:dyDescent="0.25"/>
  <cols>
    <col min="1" max="1" width="4.5703125" customWidth="1"/>
    <col min="2" max="3" width="19.7109375" customWidth="1"/>
    <col min="4" max="4" width="14" customWidth="1"/>
    <col min="5" max="5" width="14.5703125" customWidth="1"/>
    <col min="6" max="6" width="14.140625" customWidth="1"/>
    <col min="7" max="7" width="14" customWidth="1"/>
    <col min="8" max="8" width="14.5703125" customWidth="1"/>
    <col min="9" max="9" width="14.140625" customWidth="1"/>
  </cols>
  <sheetData>
    <row r="1" spans="2:12" x14ac:dyDescent="0.25">
      <c r="B1" s="22" t="s">
        <v>43</v>
      </c>
      <c r="C1" s="22"/>
    </row>
    <row r="2" spans="2:12" x14ac:dyDescent="0.25">
      <c r="B2" s="21" t="s">
        <v>62</v>
      </c>
      <c r="C2" s="21"/>
    </row>
    <row r="4" spans="2:12" ht="15" customHeight="1" x14ac:dyDescent="0.25">
      <c r="B4" s="20" t="s">
        <v>41</v>
      </c>
      <c r="C4" s="24" t="s">
        <v>29</v>
      </c>
      <c r="D4" s="19" t="s">
        <v>61</v>
      </c>
      <c r="E4" s="19"/>
      <c r="F4" s="19"/>
      <c r="G4" s="19" t="s">
        <v>60</v>
      </c>
      <c r="H4" s="19"/>
      <c r="I4" s="19"/>
      <c r="J4" s="24" t="s">
        <v>59</v>
      </c>
      <c r="K4" s="24" t="s">
        <v>58</v>
      </c>
      <c r="L4" s="24" t="s">
        <v>57</v>
      </c>
    </row>
    <row r="5" spans="2:12" ht="42.75" customHeight="1" x14ac:dyDescent="0.25">
      <c r="B5" s="23"/>
      <c r="C5" s="17"/>
      <c r="D5" s="16" t="s">
        <v>56</v>
      </c>
      <c r="E5" s="16" t="s">
        <v>55</v>
      </c>
      <c r="F5" s="16" t="s">
        <v>54</v>
      </c>
      <c r="G5" s="16" t="s">
        <v>56</v>
      </c>
      <c r="H5" s="16" t="s">
        <v>55</v>
      </c>
      <c r="I5" s="16" t="s">
        <v>54</v>
      </c>
      <c r="J5" s="17"/>
      <c r="K5" s="17"/>
      <c r="L5" s="17"/>
    </row>
    <row r="6" spans="2:12" x14ac:dyDescent="0.25">
      <c r="B6" s="15"/>
      <c r="C6" s="15"/>
      <c r="D6" s="14"/>
      <c r="E6" s="14"/>
      <c r="F6" s="10"/>
      <c r="G6" s="14"/>
      <c r="H6" s="14"/>
      <c r="I6" s="10"/>
      <c r="J6" s="14"/>
      <c r="K6" s="14"/>
      <c r="L6" s="10"/>
    </row>
    <row r="7" spans="2:12" ht="15" customHeight="1" x14ac:dyDescent="0.25">
      <c r="B7" s="11" t="s">
        <v>29</v>
      </c>
      <c r="C7" s="13">
        <f>SUM(D7:L7)</f>
        <v>20414</v>
      </c>
      <c r="D7" s="12">
        <f>+SUM(D9:D34)</f>
        <v>3772</v>
      </c>
      <c r="E7" s="12">
        <f>+SUM(E9:E34)</f>
        <v>2494</v>
      </c>
      <c r="F7" s="12">
        <f>+SUM(F9:F34)</f>
        <v>75</v>
      </c>
      <c r="G7" s="12">
        <f>+SUM(G9:G34)</f>
        <v>4888</v>
      </c>
      <c r="H7" s="12">
        <f>+SUM(H9:H34)</f>
        <v>8002</v>
      </c>
      <c r="I7" s="12">
        <f>+SUM(I9:I34)</f>
        <v>653</v>
      </c>
      <c r="J7" s="12">
        <f>+SUM(J9:J34)</f>
        <v>23</v>
      </c>
      <c r="K7" s="12">
        <f>+SUM(K9:K34)</f>
        <v>297</v>
      </c>
      <c r="L7" s="12">
        <f>+SUM(L9:L34)</f>
        <v>210</v>
      </c>
    </row>
    <row r="8" spans="2:12" ht="15" customHeight="1" x14ac:dyDescent="0.25">
      <c r="B8" s="11"/>
      <c r="C8" s="11"/>
      <c r="D8" s="7"/>
      <c r="E8" s="10"/>
      <c r="F8" s="7"/>
      <c r="G8" s="7"/>
      <c r="H8" s="10"/>
      <c r="I8" s="7"/>
      <c r="J8" s="7"/>
      <c r="K8" s="10"/>
      <c r="L8" s="7"/>
    </row>
    <row r="9" spans="2:12" ht="15" customHeight="1" x14ac:dyDescent="0.25">
      <c r="B9" s="9" t="s">
        <v>28</v>
      </c>
      <c r="C9" s="8">
        <f>SUM(D9:L9)</f>
        <v>295</v>
      </c>
      <c r="D9" s="7">
        <v>44</v>
      </c>
      <c r="E9" s="7">
        <v>63</v>
      </c>
      <c r="F9" s="7">
        <v>0</v>
      </c>
      <c r="G9" s="7">
        <v>47</v>
      </c>
      <c r="H9" s="7">
        <v>132</v>
      </c>
      <c r="I9" s="7">
        <v>2</v>
      </c>
      <c r="J9" s="7">
        <v>0</v>
      </c>
      <c r="K9" s="7">
        <v>7</v>
      </c>
      <c r="L9" s="7">
        <v>0</v>
      </c>
    </row>
    <row r="10" spans="2:12" ht="15" customHeight="1" x14ac:dyDescent="0.25">
      <c r="B10" s="9" t="s">
        <v>27</v>
      </c>
      <c r="C10" s="8">
        <f>SUM(D10:L10)</f>
        <v>127</v>
      </c>
      <c r="D10" s="7">
        <v>7</v>
      </c>
      <c r="E10" s="7">
        <v>14</v>
      </c>
      <c r="F10" s="7">
        <v>1</v>
      </c>
      <c r="G10" s="7">
        <v>12</v>
      </c>
      <c r="H10" s="7">
        <v>28</v>
      </c>
      <c r="I10" s="7">
        <v>0</v>
      </c>
      <c r="J10" s="7">
        <v>0</v>
      </c>
      <c r="K10" s="7">
        <v>1</v>
      </c>
      <c r="L10" s="7">
        <v>64</v>
      </c>
    </row>
    <row r="11" spans="2:12" ht="15" customHeight="1" x14ac:dyDescent="0.25">
      <c r="B11" s="9" t="s">
        <v>26</v>
      </c>
      <c r="C11" s="8">
        <f>SUM(D11:L11)</f>
        <v>308</v>
      </c>
      <c r="D11" s="7">
        <v>13</v>
      </c>
      <c r="E11" s="7">
        <v>30</v>
      </c>
      <c r="F11" s="7">
        <v>0</v>
      </c>
      <c r="G11" s="7">
        <v>51</v>
      </c>
      <c r="H11" s="7">
        <v>160</v>
      </c>
      <c r="I11" s="7">
        <v>16</v>
      </c>
      <c r="J11" s="7">
        <v>0</v>
      </c>
      <c r="K11" s="7">
        <v>3</v>
      </c>
      <c r="L11" s="7">
        <v>35</v>
      </c>
    </row>
    <row r="12" spans="2:12" ht="15" customHeight="1" x14ac:dyDescent="0.25">
      <c r="B12" s="9" t="s">
        <v>25</v>
      </c>
      <c r="C12" s="8">
        <f>SUM(D12:L12)</f>
        <v>125</v>
      </c>
      <c r="D12" s="7">
        <v>18</v>
      </c>
      <c r="E12" s="7">
        <v>58</v>
      </c>
      <c r="F12" s="7">
        <v>0</v>
      </c>
      <c r="G12" s="7">
        <v>3</v>
      </c>
      <c r="H12" s="7">
        <v>2</v>
      </c>
      <c r="I12" s="7">
        <v>1</v>
      </c>
      <c r="J12" s="7">
        <v>15</v>
      </c>
      <c r="K12" s="7">
        <v>21</v>
      </c>
      <c r="L12" s="7">
        <v>7</v>
      </c>
    </row>
    <row r="13" spans="2:12" ht="15" customHeight="1" x14ac:dyDescent="0.25">
      <c r="B13" s="9" t="s">
        <v>24</v>
      </c>
      <c r="C13" s="8">
        <f>SUM(D13:L13)</f>
        <v>1109</v>
      </c>
      <c r="D13" s="7">
        <v>334</v>
      </c>
      <c r="E13" s="7">
        <v>173</v>
      </c>
      <c r="F13" s="7">
        <v>4</v>
      </c>
      <c r="G13" s="7">
        <v>247</v>
      </c>
      <c r="H13" s="7">
        <v>287</v>
      </c>
      <c r="I13" s="7">
        <v>58</v>
      </c>
      <c r="J13" s="7">
        <v>0</v>
      </c>
      <c r="K13" s="7">
        <v>6</v>
      </c>
      <c r="L13" s="7">
        <v>0</v>
      </c>
    </row>
    <row r="14" spans="2:12" ht="15" customHeight="1" x14ac:dyDescent="0.25">
      <c r="B14" s="9" t="s">
        <v>23</v>
      </c>
      <c r="C14" s="8">
        <f>SUM(D14:L14)</f>
        <v>942</v>
      </c>
      <c r="D14" s="7">
        <v>181</v>
      </c>
      <c r="E14" s="7">
        <v>90</v>
      </c>
      <c r="F14" s="7">
        <v>0</v>
      </c>
      <c r="G14" s="7">
        <v>383</v>
      </c>
      <c r="H14" s="7">
        <v>266</v>
      </c>
      <c r="I14" s="7">
        <v>15</v>
      </c>
      <c r="J14" s="7">
        <v>0</v>
      </c>
      <c r="K14" s="7">
        <v>7</v>
      </c>
      <c r="L14" s="7">
        <v>0</v>
      </c>
    </row>
    <row r="15" spans="2:12" ht="15" customHeight="1" x14ac:dyDescent="0.25">
      <c r="B15" s="9" t="s">
        <v>22</v>
      </c>
      <c r="C15" s="8">
        <f>SUM(D15:L15)</f>
        <v>159</v>
      </c>
      <c r="D15" s="7">
        <v>52</v>
      </c>
      <c r="E15" s="7">
        <v>48</v>
      </c>
      <c r="F15" s="7">
        <v>2</v>
      </c>
      <c r="G15" s="7">
        <v>8</v>
      </c>
      <c r="H15" s="7">
        <v>25</v>
      </c>
      <c r="I15" s="7">
        <v>4</v>
      </c>
      <c r="J15" s="7">
        <v>2</v>
      </c>
      <c r="K15" s="7">
        <v>18</v>
      </c>
      <c r="L15" s="7">
        <v>0</v>
      </c>
    </row>
    <row r="16" spans="2:12" ht="15" customHeight="1" x14ac:dyDescent="0.25">
      <c r="B16" s="9" t="s">
        <v>21</v>
      </c>
      <c r="C16" s="8">
        <f>SUM(D16:L16)</f>
        <v>1093</v>
      </c>
      <c r="D16" s="7">
        <v>197</v>
      </c>
      <c r="E16" s="7">
        <v>168</v>
      </c>
      <c r="F16" s="7">
        <v>5</v>
      </c>
      <c r="G16" s="7">
        <v>241</v>
      </c>
      <c r="H16" s="7">
        <v>429</v>
      </c>
      <c r="I16" s="7">
        <v>36</v>
      </c>
      <c r="J16" s="7">
        <v>0</v>
      </c>
      <c r="K16" s="7">
        <v>17</v>
      </c>
      <c r="L16" s="7">
        <v>0</v>
      </c>
    </row>
    <row r="17" spans="2:12" ht="15" customHeight="1" x14ac:dyDescent="0.25">
      <c r="B17" s="9" t="s">
        <v>20</v>
      </c>
      <c r="C17" s="8">
        <f>SUM(D17:L17)</f>
        <v>1743</v>
      </c>
      <c r="D17" s="7">
        <v>137</v>
      </c>
      <c r="E17" s="7">
        <v>72</v>
      </c>
      <c r="F17" s="7">
        <v>0</v>
      </c>
      <c r="G17" s="7">
        <v>437</v>
      </c>
      <c r="H17" s="7">
        <v>1050</v>
      </c>
      <c r="I17" s="7">
        <v>42</v>
      </c>
      <c r="J17" s="7">
        <v>0</v>
      </c>
      <c r="K17" s="7">
        <v>5</v>
      </c>
      <c r="L17" s="7">
        <v>0</v>
      </c>
    </row>
    <row r="18" spans="2:12" ht="15" customHeight="1" x14ac:dyDescent="0.25">
      <c r="B18" s="9" t="s">
        <v>19</v>
      </c>
      <c r="C18" s="8">
        <f>SUM(D18:L18)</f>
        <v>8</v>
      </c>
      <c r="D18" s="7">
        <v>1</v>
      </c>
      <c r="E18" s="7">
        <v>3</v>
      </c>
      <c r="F18" s="7">
        <v>0</v>
      </c>
      <c r="G18" s="7">
        <v>0</v>
      </c>
      <c r="H18" s="7">
        <v>1</v>
      </c>
      <c r="I18" s="7">
        <v>1</v>
      </c>
      <c r="J18" s="7">
        <v>0</v>
      </c>
      <c r="K18" s="7">
        <v>2</v>
      </c>
      <c r="L18" s="7">
        <v>0</v>
      </c>
    </row>
    <row r="19" spans="2:12" ht="15" customHeight="1" x14ac:dyDescent="0.25">
      <c r="B19" s="9" t="s">
        <v>18</v>
      </c>
      <c r="C19" s="8">
        <f>SUM(D19:L19)</f>
        <v>80</v>
      </c>
      <c r="D19" s="7">
        <v>21</v>
      </c>
      <c r="E19" s="7">
        <v>37</v>
      </c>
      <c r="F19" s="7">
        <v>0</v>
      </c>
      <c r="G19" s="7">
        <v>6</v>
      </c>
      <c r="H19" s="7">
        <v>14</v>
      </c>
      <c r="I19" s="7">
        <v>0</v>
      </c>
      <c r="J19" s="7">
        <v>0</v>
      </c>
      <c r="K19" s="7">
        <v>2</v>
      </c>
      <c r="L19" s="7">
        <v>0</v>
      </c>
    </row>
    <row r="20" spans="2:12" ht="15" customHeight="1" x14ac:dyDescent="0.25">
      <c r="B20" s="9" t="s">
        <v>17</v>
      </c>
      <c r="C20" s="8">
        <f>SUM(D20:L20)</f>
        <v>832</v>
      </c>
      <c r="D20" s="7">
        <v>230</v>
      </c>
      <c r="E20" s="7">
        <v>77</v>
      </c>
      <c r="F20" s="7">
        <v>12</v>
      </c>
      <c r="G20" s="7">
        <v>225</v>
      </c>
      <c r="H20" s="7">
        <v>233</v>
      </c>
      <c r="I20" s="7">
        <v>52</v>
      </c>
      <c r="J20" s="7">
        <v>0</v>
      </c>
      <c r="K20" s="7">
        <v>3</v>
      </c>
      <c r="L20" s="7">
        <v>0</v>
      </c>
    </row>
    <row r="21" spans="2:12" ht="15" customHeight="1" x14ac:dyDescent="0.25">
      <c r="B21" s="9" t="s">
        <v>16</v>
      </c>
      <c r="C21" s="8">
        <f>SUM(D21:L21)</f>
        <v>41</v>
      </c>
      <c r="D21" s="7">
        <v>3</v>
      </c>
      <c r="E21" s="7">
        <v>24</v>
      </c>
      <c r="F21" s="7">
        <v>1</v>
      </c>
      <c r="G21" s="7">
        <v>4</v>
      </c>
      <c r="H21" s="7">
        <v>8</v>
      </c>
      <c r="I21" s="7">
        <v>0</v>
      </c>
      <c r="J21" s="7">
        <v>0</v>
      </c>
      <c r="K21" s="7">
        <v>0</v>
      </c>
      <c r="L21" s="7">
        <v>1</v>
      </c>
    </row>
    <row r="22" spans="2:12" ht="15" customHeight="1" x14ac:dyDescent="0.25">
      <c r="B22" s="9" t="s">
        <v>15</v>
      </c>
      <c r="C22" s="8">
        <f>SUM(D22:L22)</f>
        <v>3599</v>
      </c>
      <c r="D22" s="7">
        <v>903</v>
      </c>
      <c r="E22" s="7">
        <v>611</v>
      </c>
      <c r="F22" s="7">
        <v>18</v>
      </c>
      <c r="G22" s="7">
        <v>523</v>
      </c>
      <c r="H22" s="7">
        <v>1337</v>
      </c>
      <c r="I22" s="7">
        <v>158</v>
      </c>
      <c r="J22" s="7">
        <v>1</v>
      </c>
      <c r="K22" s="7">
        <v>30</v>
      </c>
      <c r="L22" s="7">
        <v>18</v>
      </c>
    </row>
    <row r="23" spans="2:12" ht="15" customHeight="1" x14ac:dyDescent="0.25">
      <c r="B23" s="9" t="s">
        <v>14</v>
      </c>
      <c r="C23" s="8">
        <f>SUM(D23:L23)</f>
        <v>1044</v>
      </c>
      <c r="D23" s="7">
        <v>161</v>
      </c>
      <c r="E23" s="7">
        <v>84</v>
      </c>
      <c r="F23" s="7">
        <v>2</v>
      </c>
      <c r="G23" s="7">
        <v>268</v>
      </c>
      <c r="H23" s="7">
        <v>452</v>
      </c>
      <c r="I23" s="7">
        <v>27</v>
      </c>
      <c r="J23" s="7">
        <v>0</v>
      </c>
      <c r="K23" s="7">
        <v>46</v>
      </c>
      <c r="L23" s="7">
        <v>4</v>
      </c>
    </row>
    <row r="24" spans="2:12" ht="15" customHeight="1" x14ac:dyDescent="0.25">
      <c r="B24" s="9" t="s">
        <v>13</v>
      </c>
      <c r="C24" s="8">
        <f>SUM(D24:L24)</f>
        <v>113</v>
      </c>
      <c r="D24" s="7">
        <v>5</v>
      </c>
      <c r="E24" s="7">
        <v>22</v>
      </c>
      <c r="F24" s="7">
        <v>0</v>
      </c>
      <c r="G24" s="7">
        <v>14</v>
      </c>
      <c r="H24" s="7">
        <v>66</v>
      </c>
      <c r="I24" s="7">
        <v>3</v>
      </c>
      <c r="J24" s="7">
        <v>0</v>
      </c>
      <c r="K24" s="7">
        <v>3</v>
      </c>
      <c r="L24" s="7">
        <v>0</v>
      </c>
    </row>
    <row r="25" spans="2:12" ht="15" customHeight="1" x14ac:dyDescent="0.25">
      <c r="B25" s="9" t="s">
        <v>12</v>
      </c>
      <c r="C25" s="8">
        <f>SUM(D25:L25)</f>
        <v>1534</v>
      </c>
      <c r="D25" s="7">
        <v>164</v>
      </c>
      <c r="E25" s="7">
        <v>174</v>
      </c>
      <c r="F25" s="7">
        <v>4</v>
      </c>
      <c r="G25" s="7">
        <v>381</v>
      </c>
      <c r="H25" s="7">
        <v>753</v>
      </c>
      <c r="I25" s="7">
        <v>45</v>
      </c>
      <c r="J25" s="7">
        <v>0</v>
      </c>
      <c r="K25" s="7">
        <v>13</v>
      </c>
      <c r="L25" s="7">
        <v>0</v>
      </c>
    </row>
    <row r="26" spans="2:12" ht="15" customHeight="1" x14ac:dyDescent="0.25">
      <c r="B26" s="9" t="s">
        <v>11</v>
      </c>
      <c r="C26" s="8">
        <f>SUM(D26:L26)</f>
        <v>91</v>
      </c>
      <c r="D26" s="7">
        <v>22</v>
      </c>
      <c r="E26" s="7">
        <v>40</v>
      </c>
      <c r="F26" s="7">
        <v>0</v>
      </c>
      <c r="G26" s="7">
        <v>5</v>
      </c>
      <c r="H26" s="7">
        <v>5</v>
      </c>
      <c r="I26" s="7">
        <v>0</v>
      </c>
      <c r="J26" s="7">
        <v>0</v>
      </c>
      <c r="K26" s="7">
        <v>5</v>
      </c>
      <c r="L26" s="7">
        <v>14</v>
      </c>
    </row>
    <row r="27" spans="2:12" ht="15" customHeight="1" x14ac:dyDescent="0.25">
      <c r="B27" s="9" t="s">
        <v>10</v>
      </c>
      <c r="C27" s="8">
        <f>SUM(D27:L27)</f>
        <v>140</v>
      </c>
      <c r="D27" s="7">
        <v>19</v>
      </c>
      <c r="E27" s="7">
        <v>44</v>
      </c>
      <c r="F27" s="7">
        <v>0</v>
      </c>
      <c r="G27" s="7">
        <v>4</v>
      </c>
      <c r="H27" s="7">
        <v>12</v>
      </c>
      <c r="I27" s="7">
        <v>1</v>
      </c>
      <c r="J27" s="7">
        <v>0</v>
      </c>
      <c r="K27" s="7">
        <v>10</v>
      </c>
      <c r="L27" s="7">
        <v>50</v>
      </c>
    </row>
    <row r="28" spans="2:12" ht="15" customHeight="1" x14ac:dyDescent="0.25">
      <c r="B28" s="9" t="s">
        <v>8</v>
      </c>
      <c r="C28" s="8">
        <f>SUM(D28:L28)</f>
        <v>3159</v>
      </c>
      <c r="D28" s="7">
        <v>852</v>
      </c>
      <c r="E28" s="7">
        <v>265</v>
      </c>
      <c r="F28" s="7">
        <v>18</v>
      </c>
      <c r="G28" s="7">
        <v>1097</v>
      </c>
      <c r="H28" s="7">
        <v>808</v>
      </c>
      <c r="I28" s="7">
        <v>77</v>
      </c>
      <c r="J28" s="7">
        <v>2</v>
      </c>
      <c r="K28" s="7">
        <v>38</v>
      </c>
      <c r="L28" s="7">
        <v>2</v>
      </c>
    </row>
    <row r="29" spans="2:12" ht="15" customHeight="1" x14ac:dyDescent="0.25">
      <c r="B29" s="9" t="s">
        <v>7</v>
      </c>
      <c r="C29" s="8">
        <f>SUM(D29:L29)</f>
        <v>477</v>
      </c>
      <c r="D29" s="7">
        <v>20</v>
      </c>
      <c r="E29" s="7">
        <v>101</v>
      </c>
      <c r="F29" s="7">
        <v>0</v>
      </c>
      <c r="G29" s="7">
        <v>49</v>
      </c>
      <c r="H29" s="7">
        <v>291</v>
      </c>
      <c r="I29" s="7">
        <v>8</v>
      </c>
      <c r="J29" s="7">
        <v>0</v>
      </c>
      <c r="K29" s="7">
        <v>2</v>
      </c>
      <c r="L29" s="7">
        <v>6</v>
      </c>
    </row>
    <row r="30" spans="2:12" ht="15" customHeight="1" x14ac:dyDescent="0.25">
      <c r="B30" s="9" t="s">
        <v>6</v>
      </c>
      <c r="C30" s="8">
        <f>SUM(D30:L30)</f>
        <v>23</v>
      </c>
      <c r="D30" s="7">
        <v>2</v>
      </c>
      <c r="E30" s="7">
        <v>6</v>
      </c>
      <c r="F30" s="7">
        <v>2</v>
      </c>
      <c r="G30" s="7">
        <v>2</v>
      </c>
      <c r="H30" s="7">
        <v>7</v>
      </c>
      <c r="I30" s="7">
        <v>0</v>
      </c>
      <c r="J30" s="7">
        <v>0</v>
      </c>
      <c r="K30" s="7">
        <v>4</v>
      </c>
      <c r="L30" s="7">
        <v>0</v>
      </c>
    </row>
    <row r="31" spans="2:12" ht="15" customHeight="1" x14ac:dyDescent="0.25">
      <c r="B31" s="9" t="s">
        <v>5</v>
      </c>
      <c r="C31" s="8">
        <f>SUM(D31:L31)</f>
        <v>1307</v>
      </c>
      <c r="D31" s="7">
        <v>80</v>
      </c>
      <c r="E31" s="7">
        <v>133</v>
      </c>
      <c r="F31" s="7">
        <v>1</v>
      </c>
      <c r="G31" s="7">
        <v>256</v>
      </c>
      <c r="H31" s="7">
        <v>807</v>
      </c>
      <c r="I31" s="7">
        <v>22</v>
      </c>
      <c r="J31" s="7">
        <v>2</v>
      </c>
      <c r="K31" s="7">
        <v>6</v>
      </c>
      <c r="L31" s="7">
        <v>0</v>
      </c>
    </row>
    <row r="32" spans="2:12" ht="15" customHeight="1" x14ac:dyDescent="0.25">
      <c r="B32" s="9" t="s">
        <v>4</v>
      </c>
      <c r="C32" s="8">
        <f>SUM(D32:L32)</f>
        <v>283</v>
      </c>
      <c r="D32" s="7">
        <v>35</v>
      </c>
      <c r="E32" s="7">
        <v>34</v>
      </c>
      <c r="F32" s="7">
        <v>1</v>
      </c>
      <c r="G32" s="7">
        <v>52</v>
      </c>
      <c r="H32" s="7">
        <v>144</v>
      </c>
      <c r="I32" s="7">
        <v>8</v>
      </c>
      <c r="J32" s="7">
        <v>0</v>
      </c>
      <c r="K32" s="7">
        <v>9</v>
      </c>
      <c r="L32" s="7">
        <v>0</v>
      </c>
    </row>
    <row r="33" spans="2:12" ht="15" customHeight="1" x14ac:dyDescent="0.25">
      <c r="B33" s="9" t="s">
        <v>3</v>
      </c>
      <c r="C33" s="8">
        <f>SUM(D33:L33)</f>
        <v>175</v>
      </c>
      <c r="D33" s="7">
        <v>19</v>
      </c>
      <c r="E33" s="7">
        <v>36</v>
      </c>
      <c r="F33" s="7">
        <v>1</v>
      </c>
      <c r="G33" s="7">
        <v>23</v>
      </c>
      <c r="H33" s="7">
        <v>75</v>
      </c>
      <c r="I33" s="7">
        <v>7</v>
      </c>
      <c r="J33" s="7">
        <v>0</v>
      </c>
      <c r="K33" s="7">
        <v>6</v>
      </c>
      <c r="L33" s="7">
        <v>8</v>
      </c>
    </row>
    <row r="34" spans="2:12" ht="15" customHeight="1" x14ac:dyDescent="0.25">
      <c r="B34" s="6" t="s">
        <v>2</v>
      </c>
      <c r="C34" s="5">
        <f>SUM(D34:L34)</f>
        <v>1607</v>
      </c>
      <c r="D34" s="4">
        <v>252</v>
      </c>
      <c r="E34" s="4">
        <v>87</v>
      </c>
      <c r="F34" s="4">
        <v>3</v>
      </c>
      <c r="G34" s="4">
        <v>550</v>
      </c>
      <c r="H34" s="4">
        <v>610</v>
      </c>
      <c r="I34" s="4">
        <v>70</v>
      </c>
      <c r="J34" s="4">
        <v>1</v>
      </c>
      <c r="K34" s="4">
        <v>33</v>
      </c>
      <c r="L34" s="4">
        <v>1</v>
      </c>
    </row>
    <row r="36" spans="2:12" x14ac:dyDescent="0.25">
      <c r="B36" s="3" t="s">
        <v>1</v>
      </c>
      <c r="C36" s="3"/>
    </row>
    <row r="37" spans="2:12" x14ac:dyDescent="0.25">
      <c r="B37" s="2"/>
      <c r="C37" s="2"/>
    </row>
    <row r="38" spans="2:12" x14ac:dyDescent="0.25">
      <c r="B38" s="1" t="s">
        <v>0</v>
      </c>
      <c r="C38" s="1"/>
    </row>
  </sheetData>
  <mergeCells count="10">
    <mergeCell ref="L4:L5"/>
    <mergeCell ref="D6:E6"/>
    <mergeCell ref="G6:H6"/>
    <mergeCell ref="J6:K6"/>
    <mergeCell ref="B4:B5"/>
    <mergeCell ref="C4:C5"/>
    <mergeCell ref="D4:F4"/>
    <mergeCell ref="G4:I4"/>
    <mergeCell ref="J4:J5"/>
    <mergeCell ref="K4:K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8"/>
  <sheetViews>
    <sheetView workbookViewId="0">
      <selection activeCell="A2" sqref="A2"/>
    </sheetView>
  </sheetViews>
  <sheetFormatPr baseColWidth="10" defaultRowHeight="15" x14ac:dyDescent="0.25"/>
  <cols>
    <col min="1" max="1" width="4.7109375" customWidth="1"/>
    <col min="2" max="3" width="19.7109375" customWidth="1"/>
    <col min="4" max="4" width="14" customWidth="1"/>
    <col min="5" max="5" width="14.5703125" customWidth="1"/>
    <col min="6" max="6" width="14.140625" customWidth="1"/>
    <col min="7" max="7" width="15.140625" customWidth="1"/>
    <col min="8" max="8" width="12.140625" customWidth="1"/>
    <col min="9" max="9" width="14" customWidth="1"/>
    <col min="10" max="10" width="14.5703125" customWidth="1"/>
    <col min="11" max="11" width="14.140625" customWidth="1"/>
    <col min="12" max="12" width="15.140625" customWidth="1"/>
    <col min="13" max="13" width="12.140625" customWidth="1"/>
    <col min="14" max="14" width="14" customWidth="1"/>
    <col min="15" max="15" width="14.5703125" customWidth="1"/>
    <col min="16" max="16" width="14.140625" customWidth="1"/>
    <col min="17" max="17" width="15.140625" customWidth="1"/>
    <col min="18" max="18" width="12.140625" customWidth="1"/>
    <col min="19" max="19" width="14" customWidth="1"/>
    <col min="20" max="20" width="14.5703125" customWidth="1"/>
    <col min="21" max="21" width="14.140625" customWidth="1"/>
    <col min="22" max="22" width="15.140625" customWidth="1"/>
    <col min="23" max="23" width="12.140625" customWidth="1"/>
    <col min="24" max="24" width="14" customWidth="1"/>
    <col min="25" max="25" width="14.5703125" customWidth="1"/>
    <col min="26" max="26" width="14.140625" customWidth="1"/>
    <col min="27" max="27" width="15.140625" customWidth="1"/>
    <col min="28" max="28" width="12.140625" customWidth="1"/>
  </cols>
  <sheetData>
    <row r="1" spans="2:28" x14ac:dyDescent="0.25">
      <c r="B1" s="22" t="s">
        <v>43</v>
      </c>
      <c r="C1" s="22"/>
    </row>
    <row r="2" spans="2:28" x14ac:dyDescent="0.25">
      <c r="B2" s="21" t="s">
        <v>68</v>
      </c>
      <c r="C2" s="21"/>
    </row>
    <row r="4" spans="2:28" ht="15" customHeight="1" x14ac:dyDescent="0.25">
      <c r="B4" s="20" t="s">
        <v>41</v>
      </c>
      <c r="C4" s="20" t="s">
        <v>29</v>
      </c>
      <c r="D4" s="19" t="s">
        <v>67</v>
      </c>
      <c r="E4" s="18"/>
      <c r="F4" s="18"/>
      <c r="G4" s="18"/>
      <c r="H4" s="18"/>
      <c r="I4" s="19" t="s">
        <v>66</v>
      </c>
      <c r="J4" s="18"/>
      <c r="K4" s="18"/>
      <c r="L4" s="18"/>
      <c r="M4" s="18"/>
      <c r="N4" s="19" t="s">
        <v>65</v>
      </c>
      <c r="O4" s="18"/>
      <c r="P4" s="18"/>
      <c r="Q4" s="18"/>
      <c r="R4" s="18"/>
      <c r="S4" s="19" t="s">
        <v>64</v>
      </c>
      <c r="T4" s="18"/>
      <c r="U4" s="18"/>
      <c r="V4" s="18"/>
      <c r="W4" s="18"/>
      <c r="X4" s="19" t="s">
        <v>63</v>
      </c>
      <c r="Y4" s="18"/>
      <c r="Z4" s="18"/>
      <c r="AA4" s="18"/>
      <c r="AB4" s="18"/>
    </row>
    <row r="5" spans="2:28" ht="42.75" customHeight="1" x14ac:dyDescent="0.25">
      <c r="B5" s="17"/>
      <c r="C5" s="17"/>
      <c r="D5" s="16" t="s">
        <v>33</v>
      </c>
      <c r="E5" s="16" t="s">
        <v>32</v>
      </c>
      <c r="F5" s="16" t="s">
        <v>31</v>
      </c>
      <c r="G5" s="16" t="s">
        <v>30</v>
      </c>
      <c r="H5" s="16" t="s">
        <v>29</v>
      </c>
      <c r="I5" s="16" t="s">
        <v>33</v>
      </c>
      <c r="J5" s="16" t="s">
        <v>32</v>
      </c>
      <c r="K5" s="16" t="s">
        <v>31</v>
      </c>
      <c r="L5" s="16" t="s">
        <v>30</v>
      </c>
      <c r="M5" s="16" t="s">
        <v>29</v>
      </c>
      <c r="N5" s="16" t="s">
        <v>33</v>
      </c>
      <c r="O5" s="16" t="s">
        <v>32</v>
      </c>
      <c r="P5" s="16" t="s">
        <v>31</v>
      </c>
      <c r="Q5" s="16" t="s">
        <v>30</v>
      </c>
      <c r="R5" s="16" t="s">
        <v>29</v>
      </c>
      <c r="S5" s="16" t="s">
        <v>33</v>
      </c>
      <c r="T5" s="16" t="s">
        <v>32</v>
      </c>
      <c r="U5" s="16" t="s">
        <v>31</v>
      </c>
      <c r="V5" s="16" t="s">
        <v>30</v>
      </c>
      <c r="W5" s="16" t="s">
        <v>29</v>
      </c>
      <c r="X5" s="16" t="s">
        <v>33</v>
      </c>
      <c r="Y5" s="16" t="s">
        <v>32</v>
      </c>
      <c r="Z5" s="16" t="s">
        <v>31</v>
      </c>
      <c r="AA5" s="16" t="s">
        <v>30</v>
      </c>
      <c r="AB5" s="16" t="s">
        <v>29</v>
      </c>
    </row>
    <row r="6" spans="2:28" x14ac:dyDescent="0.25">
      <c r="B6" s="15"/>
      <c r="C6" s="15"/>
      <c r="D6" s="14"/>
      <c r="E6" s="14"/>
      <c r="F6" s="10"/>
      <c r="G6" s="10"/>
      <c r="H6" s="10"/>
      <c r="I6" s="14"/>
      <c r="J6" s="14"/>
      <c r="K6" s="10"/>
      <c r="L6" s="10"/>
      <c r="M6" s="10"/>
      <c r="N6" s="14"/>
      <c r="O6" s="14"/>
      <c r="P6" s="10"/>
      <c r="Q6" s="10"/>
      <c r="R6" s="10"/>
      <c r="S6" s="14"/>
      <c r="T6" s="14"/>
      <c r="U6" s="10"/>
      <c r="V6" s="10"/>
      <c r="W6" s="10"/>
      <c r="X6" s="14"/>
      <c r="Y6" s="14"/>
      <c r="Z6" s="10"/>
      <c r="AA6" s="10"/>
      <c r="AB6" s="10"/>
    </row>
    <row r="7" spans="2:28" ht="15" customHeight="1" x14ac:dyDescent="0.25">
      <c r="B7" s="11" t="s">
        <v>29</v>
      </c>
      <c r="C7" s="13">
        <f>SUM(H7+M7+R7+W7+AB7)</f>
        <v>5504</v>
      </c>
      <c r="D7" s="12">
        <f>+SUM(D9:D34)</f>
        <v>25</v>
      </c>
      <c r="E7" s="12">
        <f>+SUM(E9:E34)</f>
        <v>11</v>
      </c>
      <c r="F7" s="12">
        <f>+SUM(F9:F34)</f>
        <v>15</v>
      </c>
      <c r="G7" s="12">
        <f>+SUM(G9:G34)</f>
        <v>299</v>
      </c>
      <c r="H7" s="12">
        <f>+SUM(H9:H34)</f>
        <v>350</v>
      </c>
      <c r="I7" s="12">
        <f>+SUM(I9:I34)</f>
        <v>111</v>
      </c>
      <c r="J7" s="12">
        <f>+SUM(J9:J34)</f>
        <v>75</v>
      </c>
      <c r="K7" s="12">
        <f>+SUM(K9:K34)</f>
        <v>105</v>
      </c>
      <c r="L7" s="12">
        <f>+SUM(L9:L34)</f>
        <v>558</v>
      </c>
      <c r="M7" s="12">
        <f>+SUM(M9:M34)</f>
        <v>849</v>
      </c>
      <c r="N7" s="12">
        <f>+SUM(N9:N34)</f>
        <v>392</v>
      </c>
      <c r="O7" s="12">
        <f>+SUM(O9:O34)</f>
        <v>305</v>
      </c>
      <c r="P7" s="12">
        <f>+SUM(P9:P34)</f>
        <v>363</v>
      </c>
      <c r="Q7" s="12">
        <f>+SUM(Q9:Q34)</f>
        <v>381</v>
      </c>
      <c r="R7" s="12">
        <f>+SUM(R9:R34)</f>
        <v>1441</v>
      </c>
      <c r="S7" s="12">
        <f>+SUM(S9:S34)</f>
        <v>892</v>
      </c>
      <c r="T7" s="12">
        <f>+SUM(T9:T34)</f>
        <v>432</v>
      </c>
      <c r="U7" s="12">
        <f>+SUM(U9:U34)</f>
        <v>260</v>
      </c>
      <c r="V7" s="12">
        <f>+SUM(V9:V34)</f>
        <v>101</v>
      </c>
      <c r="W7" s="12">
        <f>+SUM(W9:W34)</f>
        <v>1685</v>
      </c>
      <c r="X7" s="12">
        <f>+SUM(X9:X34)</f>
        <v>927</v>
      </c>
      <c r="Y7" s="12">
        <f>+SUM(Y9:Y34)</f>
        <v>170</v>
      </c>
      <c r="Z7" s="12">
        <f>+SUM(Z9:Z34)</f>
        <v>64</v>
      </c>
      <c r="AA7" s="12">
        <f>+SUM(AA9:AA34)</f>
        <v>18</v>
      </c>
      <c r="AB7" s="12">
        <f>+SUM(AB9:AB34)</f>
        <v>1179</v>
      </c>
    </row>
    <row r="8" spans="2:28" ht="15" customHeight="1" x14ac:dyDescent="0.25">
      <c r="B8" s="11"/>
      <c r="C8" s="11"/>
      <c r="D8" s="7"/>
      <c r="E8" s="10"/>
      <c r="F8" s="7"/>
      <c r="G8" s="10"/>
      <c r="H8" s="7"/>
      <c r="I8" s="7"/>
      <c r="J8" s="10"/>
      <c r="K8" s="7"/>
      <c r="L8" s="10"/>
      <c r="M8" s="7"/>
      <c r="N8" s="7"/>
      <c r="O8" s="10"/>
      <c r="P8" s="7"/>
      <c r="Q8" s="10"/>
      <c r="R8" s="7"/>
      <c r="S8" s="7"/>
      <c r="T8" s="10"/>
      <c r="U8" s="7"/>
      <c r="V8" s="10"/>
      <c r="W8" s="7"/>
      <c r="X8" s="7"/>
      <c r="Y8" s="7"/>
      <c r="Z8" s="7"/>
      <c r="AA8" s="7"/>
      <c r="AB8" s="7"/>
    </row>
    <row r="9" spans="2:28" ht="15" customHeight="1" x14ac:dyDescent="0.25">
      <c r="B9" s="9" t="s">
        <v>28</v>
      </c>
      <c r="C9" s="8">
        <f>SUM(H9+M9+R9+W9+AB9)</f>
        <v>105</v>
      </c>
      <c r="D9" s="7">
        <v>0</v>
      </c>
      <c r="E9" s="7">
        <v>0</v>
      </c>
      <c r="F9" s="7">
        <v>0</v>
      </c>
      <c r="G9" s="7">
        <v>10</v>
      </c>
      <c r="H9" s="7">
        <f>SUM(D9:G9)</f>
        <v>10</v>
      </c>
      <c r="I9" s="7">
        <v>2</v>
      </c>
      <c r="J9" s="7">
        <v>2</v>
      </c>
      <c r="K9" s="7">
        <v>1</v>
      </c>
      <c r="L9" s="7">
        <v>20</v>
      </c>
      <c r="M9" s="7">
        <f>SUM(I9:L9)</f>
        <v>25</v>
      </c>
      <c r="N9" s="7">
        <v>8</v>
      </c>
      <c r="O9" s="7">
        <v>2</v>
      </c>
      <c r="P9" s="7">
        <v>13</v>
      </c>
      <c r="Q9" s="7">
        <v>9</v>
      </c>
      <c r="R9" s="7">
        <f>SUM(N9:Q9)</f>
        <v>32</v>
      </c>
      <c r="S9" s="7">
        <v>5</v>
      </c>
      <c r="T9" s="7">
        <v>5</v>
      </c>
      <c r="U9" s="7">
        <v>8</v>
      </c>
      <c r="V9" s="7">
        <v>0</v>
      </c>
      <c r="W9" s="7">
        <f>SUM(S9:V9)</f>
        <v>18</v>
      </c>
      <c r="X9" s="7">
        <v>15</v>
      </c>
      <c r="Y9" s="7">
        <v>3</v>
      </c>
      <c r="Z9" s="7">
        <v>1</v>
      </c>
      <c r="AA9" s="7">
        <v>1</v>
      </c>
      <c r="AB9" s="7">
        <f>SUM(X9:AA9)</f>
        <v>20</v>
      </c>
    </row>
    <row r="10" spans="2:28" ht="15" customHeight="1" x14ac:dyDescent="0.25">
      <c r="B10" s="9" t="s">
        <v>27</v>
      </c>
      <c r="C10" s="8">
        <f>SUM(H10+M10+R10+W10+AB10)</f>
        <v>19</v>
      </c>
      <c r="D10" s="7">
        <v>1</v>
      </c>
      <c r="E10" s="7">
        <v>1</v>
      </c>
      <c r="F10" s="7">
        <v>1</v>
      </c>
      <c r="G10" s="7">
        <v>0</v>
      </c>
      <c r="H10" s="7">
        <f>SUM(D10:G10)</f>
        <v>3</v>
      </c>
      <c r="I10" s="7">
        <v>0</v>
      </c>
      <c r="J10" s="7">
        <v>0</v>
      </c>
      <c r="K10" s="7">
        <v>1</v>
      </c>
      <c r="L10" s="7">
        <v>4</v>
      </c>
      <c r="M10" s="7">
        <f>SUM(I10:L10)</f>
        <v>5</v>
      </c>
      <c r="N10" s="7">
        <v>0</v>
      </c>
      <c r="O10" s="7">
        <v>1</v>
      </c>
      <c r="P10" s="7">
        <v>2</v>
      </c>
      <c r="Q10" s="7">
        <v>0</v>
      </c>
      <c r="R10" s="7">
        <f>SUM(N10:Q10)</f>
        <v>3</v>
      </c>
      <c r="S10" s="7">
        <v>1</v>
      </c>
      <c r="T10" s="7">
        <v>1</v>
      </c>
      <c r="U10" s="7">
        <v>0</v>
      </c>
      <c r="V10" s="7">
        <v>1</v>
      </c>
      <c r="W10" s="7">
        <f>SUM(S10:V10)</f>
        <v>3</v>
      </c>
      <c r="X10" s="7">
        <v>2</v>
      </c>
      <c r="Y10" s="7">
        <v>1</v>
      </c>
      <c r="Z10" s="7">
        <v>2</v>
      </c>
      <c r="AA10" s="7">
        <v>0</v>
      </c>
      <c r="AB10" s="7">
        <f>SUM(X10:AA10)</f>
        <v>5</v>
      </c>
    </row>
    <row r="11" spans="2:28" ht="15" customHeight="1" x14ac:dyDescent="0.25">
      <c r="B11" s="9" t="s">
        <v>26</v>
      </c>
      <c r="C11" s="8">
        <f>SUM(H11+M11+R11+W11+AB11)</f>
        <v>85</v>
      </c>
      <c r="D11" s="7">
        <v>0</v>
      </c>
      <c r="E11" s="7">
        <v>1</v>
      </c>
      <c r="F11" s="7">
        <v>0</v>
      </c>
      <c r="G11" s="7">
        <v>1</v>
      </c>
      <c r="H11" s="7">
        <f>SUM(D11:G11)</f>
        <v>2</v>
      </c>
      <c r="I11" s="7">
        <v>5</v>
      </c>
      <c r="J11" s="7">
        <v>1</v>
      </c>
      <c r="K11" s="7">
        <v>1</v>
      </c>
      <c r="L11" s="7">
        <v>5</v>
      </c>
      <c r="M11" s="7">
        <f>SUM(I11:L11)</f>
        <v>12</v>
      </c>
      <c r="N11" s="7">
        <v>6</v>
      </c>
      <c r="O11" s="7">
        <v>7</v>
      </c>
      <c r="P11" s="7">
        <v>3</v>
      </c>
      <c r="Q11" s="7">
        <v>4</v>
      </c>
      <c r="R11" s="7">
        <f>SUM(N11:Q11)</f>
        <v>20</v>
      </c>
      <c r="S11" s="7">
        <v>12</v>
      </c>
      <c r="T11" s="7">
        <v>8</v>
      </c>
      <c r="U11" s="7">
        <v>0</v>
      </c>
      <c r="V11" s="7">
        <v>1</v>
      </c>
      <c r="W11" s="7">
        <f>SUM(S11:V11)</f>
        <v>21</v>
      </c>
      <c r="X11" s="7">
        <v>26</v>
      </c>
      <c r="Y11" s="7">
        <v>4</v>
      </c>
      <c r="Z11" s="7">
        <v>0</v>
      </c>
      <c r="AA11" s="7">
        <v>0</v>
      </c>
      <c r="AB11" s="7">
        <f>SUM(X11:AA11)</f>
        <v>30</v>
      </c>
    </row>
    <row r="12" spans="2:28" ht="15" customHeight="1" x14ac:dyDescent="0.25">
      <c r="B12" s="9" t="s">
        <v>25</v>
      </c>
      <c r="C12" s="8">
        <f>SUM(H12+M12+R12+W12+AB12)</f>
        <v>11</v>
      </c>
      <c r="D12" s="7">
        <v>1</v>
      </c>
      <c r="E12" s="7">
        <v>0</v>
      </c>
      <c r="F12" s="7">
        <v>0</v>
      </c>
      <c r="G12" s="7">
        <v>1</v>
      </c>
      <c r="H12" s="7">
        <f>SUM(D12:G12)</f>
        <v>2</v>
      </c>
      <c r="I12" s="7">
        <v>1</v>
      </c>
      <c r="J12" s="7">
        <v>0</v>
      </c>
      <c r="K12" s="7">
        <v>0</v>
      </c>
      <c r="L12" s="7">
        <v>0</v>
      </c>
      <c r="M12" s="7">
        <f>SUM(I12:L12)</f>
        <v>1</v>
      </c>
      <c r="N12" s="7">
        <v>1</v>
      </c>
      <c r="O12" s="7">
        <v>0</v>
      </c>
      <c r="P12" s="7">
        <v>0</v>
      </c>
      <c r="Q12" s="7">
        <v>3</v>
      </c>
      <c r="R12" s="7">
        <f>SUM(N12:Q12)</f>
        <v>4</v>
      </c>
      <c r="S12" s="7">
        <v>1</v>
      </c>
      <c r="T12" s="7">
        <v>0</v>
      </c>
      <c r="U12" s="7">
        <v>1</v>
      </c>
      <c r="V12" s="7">
        <v>1</v>
      </c>
      <c r="W12" s="7">
        <f>SUM(S12:V12)</f>
        <v>3</v>
      </c>
      <c r="X12" s="7">
        <v>1</v>
      </c>
      <c r="Y12" s="7">
        <v>0</v>
      </c>
      <c r="Z12" s="7">
        <v>0</v>
      </c>
      <c r="AA12" s="7">
        <v>0</v>
      </c>
      <c r="AB12" s="7">
        <f>SUM(X12:AA12)</f>
        <v>1</v>
      </c>
    </row>
    <row r="13" spans="2:28" ht="15" customHeight="1" x14ac:dyDescent="0.25">
      <c r="B13" s="9" t="s">
        <v>24</v>
      </c>
      <c r="C13" s="8">
        <f>SUM(H13+M13+R13+W13+AB13)</f>
        <v>127</v>
      </c>
      <c r="D13" s="7">
        <v>0</v>
      </c>
      <c r="E13" s="7">
        <v>0</v>
      </c>
      <c r="F13" s="7">
        <v>0</v>
      </c>
      <c r="G13" s="7">
        <v>7</v>
      </c>
      <c r="H13" s="7">
        <f>SUM(D13:G13)</f>
        <v>7</v>
      </c>
      <c r="I13" s="7">
        <v>4</v>
      </c>
      <c r="J13" s="7">
        <v>1</v>
      </c>
      <c r="K13" s="7">
        <v>2</v>
      </c>
      <c r="L13" s="7">
        <v>10</v>
      </c>
      <c r="M13" s="7">
        <f>SUM(I13:L13)</f>
        <v>17</v>
      </c>
      <c r="N13" s="7">
        <v>12</v>
      </c>
      <c r="O13" s="7">
        <v>7</v>
      </c>
      <c r="P13" s="7">
        <v>5</v>
      </c>
      <c r="Q13" s="7">
        <v>7</v>
      </c>
      <c r="R13" s="7">
        <f>SUM(N13:Q13)</f>
        <v>31</v>
      </c>
      <c r="S13" s="7">
        <v>28</v>
      </c>
      <c r="T13" s="7">
        <v>4</v>
      </c>
      <c r="U13" s="7">
        <v>5</v>
      </c>
      <c r="V13" s="7">
        <v>2</v>
      </c>
      <c r="W13" s="7">
        <f>SUM(S13:V13)</f>
        <v>39</v>
      </c>
      <c r="X13" s="7">
        <v>28</v>
      </c>
      <c r="Y13" s="7">
        <v>2</v>
      </c>
      <c r="Z13" s="7">
        <v>2</v>
      </c>
      <c r="AA13" s="7">
        <v>1</v>
      </c>
      <c r="AB13" s="7">
        <f>SUM(X13:AA13)</f>
        <v>33</v>
      </c>
    </row>
    <row r="14" spans="2:28" ht="15" customHeight="1" x14ac:dyDescent="0.25">
      <c r="B14" s="9" t="s">
        <v>23</v>
      </c>
      <c r="C14" s="8">
        <f>SUM(H14+M14+R14+W14+AB14)</f>
        <v>202</v>
      </c>
      <c r="D14" s="7">
        <v>1</v>
      </c>
      <c r="E14" s="7">
        <v>1</v>
      </c>
      <c r="F14" s="7">
        <v>0</v>
      </c>
      <c r="G14" s="7">
        <v>16</v>
      </c>
      <c r="H14" s="7">
        <f>SUM(D14:G14)</f>
        <v>18</v>
      </c>
      <c r="I14" s="7">
        <v>4</v>
      </c>
      <c r="J14" s="7">
        <v>3</v>
      </c>
      <c r="K14" s="7">
        <v>3</v>
      </c>
      <c r="L14" s="7">
        <v>22</v>
      </c>
      <c r="M14" s="7">
        <f>SUM(I14:L14)</f>
        <v>32</v>
      </c>
      <c r="N14" s="7">
        <v>13</v>
      </c>
      <c r="O14" s="7">
        <v>12</v>
      </c>
      <c r="P14" s="7">
        <v>11</v>
      </c>
      <c r="Q14" s="7">
        <v>11</v>
      </c>
      <c r="R14" s="7">
        <f>SUM(N14:Q14)</f>
        <v>47</v>
      </c>
      <c r="S14" s="7">
        <v>39</v>
      </c>
      <c r="T14" s="7">
        <v>8</v>
      </c>
      <c r="U14" s="7">
        <v>13</v>
      </c>
      <c r="V14" s="7">
        <v>6</v>
      </c>
      <c r="W14" s="7">
        <f>SUM(S14:V14)</f>
        <v>66</v>
      </c>
      <c r="X14" s="7">
        <v>31</v>
      </c>
      <c r="Y14" s="7">
        <v>4</v>
      </c>
      <c r="Z14" s="7">
        <v>4</v>
      </c>
      <c r="AA14" s="7">
        <v>0</v>
      </c>
      <c r="AB14" s="7">
        <f>SUM(X14:AA14)</f>
        <v>39</v>
      </c>
    </row>
    <row r="15" spans="2:28" ht="15" customHeight="1" x14ac:dyDescent="0.25">
      <c r="B15" s="9" t="s">
        <v>22</v>
      </c>
      <c r="C15" s="8">
        <f>SUM(H15+M15+R15+W15+AB15)</f>
        <v>15</v>
      </c>
      <c r="D15" s="7">
        <v>0</v>
      </c>
      <c r="E15" s="7">
        <v>0</v>
      </c>
      <c r="F15" s="7">
        <v>2</v>
      </c>
      <c r="G15" s="7">
        <v>0</v>
      </c>
      <c r="H15" s="7">
        <f>SUM(D15:G15)</f>
        <v>2</v>
      </c>
      <c r="I15" s="7">
        <v>1</v>
      </c>
      <c r="J15" s="7">
        <v>1</v>
      </c>
      <c r="K15" s="7">
        <v>0</v>
      </c>
      <c r="L15" s="7">
        <v>1</v>
      </c>
      <c r="M15" s="7">
        <f>SUM(I15:L15)</f>
        <v>3</v>
      </c>
      <c r="N15" s="7">
        <v>2</v>
      </c>
      <c r="O15" s="7">
        <v>2</v>
      </c>
      <c r="P15" s="7">
        <v>1</v>
      </c>
      <c r="Q15" s="7">
        <v>1</v>
      </c>
      <c r="R15" s="7">
        <f>SUM(N15:Q15)</f>
        <v>6</v>
      </c>
      <c r="S15" s="7">
        <v>3</v>
      </c>
      <c r="T15" s="7">
        <v>0</v>
      </c>
      <c r="U15" s="7">
        <v>0</v>
      </c>
      <c r="V15" s="7">
        <v>0</v>
      </c>
      <c r="W15" s="7">
        <f>SUM(S15:V15)</f>
        <v>3</v>
      </c>
      <c r="X15" s="7">
        <v>1</v>
      </c>
      <c r="Y15" s="7">
        <v>0</v>
      </c>
      <c r="Z15" s="7">
        <v>0</v>
      </c>
      <c r="AA15" s="7">
        <v>0</v>
      </c>
      <c r="AB15" s="7">
        <f>SUM(X15:AA15)</f>
        <v>1</v>
      </c>
    </row>
    <row r="16" spans="2:28" ht="15" customHeight="1" x14ac:dyDescent="0.25">
      <c r="B16" s="9" t="s">
        <v>21</v>
      </c>
      <c r="C16" s="8">
        <f>SUM(H16+M16+R16+W16+AB16)</f>
        <v>241</v>
      </c>
      <c r="D16" s="7">
        <v>0</v>
      </c>
      <c r="E16" s="7">
        <v>0</v>
      </c>
      <c r="F16" s="7">
        <v>0</v>
      </c>
      <c r="G16" s="7">
        <v>12</v>
      </c>
      <c r="H16" s="7">
        <f>SUM(D16:G16)</f>
        <v>12</v>
      </c>
      <c r="I16" s="7">
        <v>7</v>
      </c>
      <c r="J16" s="7">
        <v>4</v>
      </c>
      <c r="K16" s="7">
        <v>3</v>
      </c>
      <c r="L16" s="7">
        <v>19</v>
      </c>
      <c r="M16" s="7">
        <f>SUM(I16:L16)</f>
        <v>33</v>
      </c>
      <c r="N16" s="7">
        <v>38</v>
      </c>
      <c r="O16" s="7">
        <v>7</v>
      </c>
      <c r="P16" s="7">
        <v>9</v>
      </c>
      <c r="Q16" s="7">
        <v>20</v>
      </c>
      <c r="R16" s="7">
        <f>SUM(N16:Q16)</f>
        <v>74</v>
      </c>
      <c r="S16" s="7">
        <v>44</v>
      </c>
      <c r="T16" s="7">
        <v>19</v>
      </c>
      <c r="U16" s="7">
        <v>6</v>
      </c>
      <c r="V16" s="7">
        <v>7</v>
      </c>
      <c r="W16" s="7">
        <f>SUM(S16:V16)</f>
        <v>76</v>
      </c>
      <c r="X16" s="7">
        <v>43</v>
      </c>
      <c r="Y16" s="7">
        <v>3</v>
      </c>
      <c r="Z16" s="7">
        <v>0</v>
      </c>
      <c r="AA16" s="7">
        <v>0</v>
      </c>
      <c r="AB16" s="7">
        <f>SUM(X16:AA16)</f>
        <v>46</v>
      </c>
    </row>
    <row r="17" spans="2:28" ht="15" customHeight="1" x14ac:dyDescent="0.25">
      <c r="B17" s="9" t="s">
        <v>20</v>
      </c>
      <c r="C17" s="8">
        <f>SUM(H17+M17+R17+W17+AB17)</f>
        <v>877</v>
      </c>
      <c r="D17" s="7">
        <v>2</v>
      </c>
      <c r="E17" s="7">
        <v>0</v>
      </c>
      <c r="F17" s="7">
        <v>1</v>
      </c>
      <c r="G17" s="7">
        <v>44</v>
      </c>
      <c r="H17" s="7">
        <f>SUM(D17:G17)</f>
        <v>47</v>
      </c>
      <c r="I17" s="7">
        <v>13</v>
      </c>
      <c r="J17" s="7">
        <v>14</v>
      </c>
      <c r="K17" s="7">
        <v>19</v>
      </c>
      <c r="L17" s="7">
        <v>75</v>
      </c>
      <c r="M17" s="7">
        <f>SUM(I17:L17)</f>
        <v>121</v>
      </c>
      <c r="N17" s="7">
        <v>72</v>
      </c>
      <c r="O17" s="7">
        <v>49</v>
      </c>
      <c r="P17" s="7">
        <v>57</v>
      </c>
      <c r="Q17" s="7">
        <v>64</v>
      </c>
      <c r="R17" s="7">
        <f>SUM(N17:Q17)</f>
        <v>242</v>
      </c>
      <c r="S17" s="7">
        <v>147</v>
      </c>
      <c r="T17" s="7">
        <v>59</v>
      </c>
      <c r="U17" s="7">
        <v>47</v>
      </c>
      <c r="V17" s="7">
        <v>15</v>
      </c>
      <c r="W17" s="7">
        <f>SUM(S17:V17)</f>
        <v>268</v>
      </c>
      <c r="X17" s="7">
        <v>155</v>
      </c>
      <c r="Y17" s="7">
        <v>30</v>
      </c>
      <c r="Z17" s="7">
        <v>12</v>
      </c>
      <c r="AA17" s="7">
        <v>2</v>
      </c>
      <c r="AB17" s="7">
        <f>SUM(X17:AA17)</f>
        <v>199</v>
      </c>
    </row>
    <row r="18" spans="2:28" ht="15" customHeight="1" x14ac:dyDescent="0.25">
      <c r="B18" s="9" t="s">
        <v>19</v>
      </c>
      <c r="C18" s="8">
        <f>SUM(H18+M18+R18+W18+AB18)</f>
        <v>2</v>
      </c>
      <c r="D18" s="7">
        <v>0</v>
      </c>
      <c r="E18" s="7">
        <v>0</v>
      </c>
      <c r="F18" s="7">
        <v>0</v>
      </c>
      <c r="G18" s="7">
        <v>0</v>
      </c>
      <c r="H18" s="7">
        <f>SUM(D18:G18)</f>
        <v>0</v>
      </c>
      <c r="I18" s="7">
        <v>0</v>
      </c>
      <c r="J18" s="7">
        <v>0</v>
      </c>
      <c r="K18" s="7">
        <v>0</v>
      </c>
      <c r="L18" s="7">
        <v>1</v>
      </c>
      <c r="M18" s="7">
        <f>SUM(I18:L18)</f>
        <v>1</v>
      </c>
      <c r="N18" s="7">
        <v>0</v>
      </c>
      <c r="O18" s="7">
        <v>0</v>
      </c>
      <c r="P18" s="7">
        <v>1</v>
      </c>
      <c r="Q18" s="7">
        <v>0</v>
      </c>
      <c r="R18" s="7">
        <f>SUM(N18:Q18)</f>
        <v>1</v>
      </c>
      <c r="S18" s="7">
        <v>0</v>
      </c>
      <c r="T18" s="7">
        <v>0</v>
      </c>
      <c r="U18" s="7">
        <v>0</v>
      </c>
      <c r="V18" s="7">
        <v>0</v>
      </c>
      <c r="W18" s="7">
        <f>SUM(S18:V18)</f>
        <v>0</v>
      </c>
      <c r="X18" s="7">
        <v>0</v>
      </c>
      <c r="Y18" s="7">
        <v>0</v>
      </c>
      <c r="Z18" s="7">
        <v>0</v>
      </c>
      <c r="AA18" s="7">
        <v>0</v>
      </c>
      <c r="AB18" s="7">
        <f>SUM(X18:AA18)</f>
        <v>0</v>
      </c>
    </row>
    <row r="19" spans="2:28" ht="15" customHeight="1" x14ac:dyDescent="0.25">
      <c r="B19" s="9" t="s">
        <v>18</v>
      </c>
      <c r="C19" s="8">
        <f>SUM(H19+M19+R19+W19+AB19)</f>
        <v>11</v>
      </c>
      <c r="D19" s="7">
        <v>0</v>
      </c>
      <c r="E19" s="7">
        <v>0</v>
      </c>
      <c r="F19" s="7">
        <v>0</v>
      </c>
      <c r="G19" s="7">
        <v>1</v>
      </c>
      <c r="H19" s="7">
        <f>SUM(D19:G19)</f>
        <v>1</v>
      </c>
      <c r="I19" s="7">
        <v>0</v>
      </c>
      <c r="J19" s="7">
        <v>0</v>
      </c>
      <c r="K19" s="7">
        <v>0</v>
      </c>
      <c r="L19" s="7">
        <v>7</v>
      </c>
      <c r="M19" s="7">
        <f>SUM(I19:L19)</f>
        <v>7</v>
      </c>
      <c r="N19" s="7">
        <v>0</v>
      </c>
      <c r="O19" s="7">
        <v>0</v>
      </c>
      <c r="P19" s="7">
        <v>0</v>
      </c>
      <c r="Q19" s="7">
        <v>1</v>
      </c>
      <c r="R19" s="7">
        <f>SUM(N19:Q19)</f>
        <v>1</v>
      </c>
      <c r="S19" s="7">
        <v>1</v>
      </c>
      <c r="T19" s="7">
        <v>0</v>
      </c>
      <c r="U19" s="7">
        <v>1</v>
      </c>
      <c r="V19" s="7">
        <v>0</v>
      </c>
      <c r="W19" s="7">
        <f>SUM(S19:V19)</f>
        <v>2</v>
      </c>
      <c r="X19" s="7">
        <v>0</v>
      </c>
      <c r="Y19" s="7">
        <v>0</v>
      </c>
      <c r="Z19" s="7">
        <v>0</v>
      </c>
      <c r="AA19" s="7">
        <v>0</v>
      </c>
      <c r="AB19" s="7">
        <f>SUM(X19:AA19)</f>
        <v>0</v>
      </c>
    </row>
    <row r="20" spans="2:28" ht="15" customHeight="1" x14ac:dyDescent="0.25">
      <c r="B20" s="9" t="s">
        <v>17</v>
      </c>
      <c r="C20" s="8">
        <f>SUM(H20+M20+R20+W20+AB20)</f>
        <v>168</v>
      </c>
      <c r="D20" s="7">
        <v>5</v>
      </c>
      <c r="E20" s="7">
        <v>0</v>
      </c>
      <c r="F20" s="7">
        <v>0</v>
      </c>
      <c r="G20" s="7">
        <v>8</v>
      </c>
      <c r="H20" s="7">
        <f>SUM(D20:G20)</f>
        <v>13</v>
      </c>
      <c r="I20" s="7">
        <v>1</v>
      </c>
      <c r="J20" s="7">
        <v>3</v>
      </c>
      <c r="K20" s="7">
        <v>1</v>
      </c>
      <c r="L20" s="7">
        <v>10</v>
      </c>
      <c r="M20" s="7">
        <f>SUM(I20:L20)</f>
        <v>15</v>
      </c>
      <c r="N20" s="7">
        <v>9</v>
      </c>
      <c r="O20" s="7">
        <v>8</v>
      </c>
      <c r="P20" s="7">
        <v>9</v>
      </c>
      <c r="Q20" s="7">
        <v>9</v>
      </c>
      <c r="R20" s="7">
        <f>SUM(N20:Q20)</f>
        <v>35</v>
      </c>
      <c r="S20" s="7">
        <v>34</v>
      </c>
      <c r="T20" s="7">
        <v>13</v>
      </c>
      <c r="U20" s="7">
        <v>4</v>
      </c>
      <c r="V20" s="7">
        <v>2</v>
      </c>
      <c r="W20" s="7">
        <f>SUM(S20:V20)</f>
        <v>53</v>
      </c>
      <c r="X20" s="7">
        <v>47</v>
      </c>
      <c r="Y20" s="7">
        <v>3</v>
      </c>
      <c r="Z20" s="7">
        <v>2</v>
      </c>
      <c r="AA20" s="7">
        <v>0</v>
      </c>
      <c r="AB20" s="7">
        <f>SUM(X20:AA20)</f>
        <v>52</v>
      </c>
    </row>
    <row r="21" spans="2:28" ht="15" customHeight="1" x14ac:dyDescent="0.25">
      <c r="B21" s="9" t="s">
        <v>16</v>
      </c>
      <c r="C21" s="8">
        <f>SUM(H21+M21+R21+W21+AB21)</f>
        <v>2</v>
      </c>
      <c r="D21" s="7">
        <v>0</v>
      </c>
      <c r="E21" s="7">
        <v>0</v>
      </c>
      <c r="F21" s="7">
        <v>0</v>
      </c>
      <c r="G21" s="7">
        <v>0</v>
      </c>
      <c r="H21" s="7">
        <f>SUM(D21:G21)</f>
        <v>0</v>
      </c>
      <c r="I21" s="7">
        <v>0</v>
      </c>
      <c r="J21" s="7">
        <v>0</v>
      </c>
      <c r="K21" s="7">
        <v>1</v>
      </c>
      <c r="L21" s="7">
        <v>0</v>
      </c>
      <c r="M21" s="7">
        <f>SUM(I21:L21)</f>
        <v>1</v>
      </c>
      <c r="N21" s="7">
        <v>0</v>
      </c>
      <c r="O21" s="7">
        <v>0</v>
      </c>
      <c r="P21" s="7">
        <v>0</v>
      </c>
      <c r="Q21" s="7">
        <v>1</v>
      </c>
      <c r="R21" s="7">
        <f>SUM(N21:Q21)</f>
        <v>1</v>
      </c>
      <c r="S21" s="7">
        <v>0</v>
      </c>
      <c r="T21" s="7">
        <v>0</v>
      </c>
      <c r="U21" s="7">
        <v>0</v>
      </c>
      <c r="V21" s="7">
        <v>0</v>
      </c>
      <c r="W21" s="7">
        <f>SUM(S21:V21)</f>
        <v>0</v>
      </c>
      <c r="X21" s="7">
        <v>0</v>
      </c>
      <c r="Y21" s="7">
        <v>0</v>
      </c>
      <c r="Z21" s="7">
        <v>0</v>
      </c>
      <c r="AA21" s="7">
        <v>0</v>
      </c>
      <c r="AB21" s="7">
        <f>SUM(X21:AA21)</f>
        <v>0</v>
      </c>
    </row>
    <row r="22" spans="2:28" ht="15" customHeight="1" x14ac:dyDescent="0.25">
      <c r="B22" s="9" t="s">
        <v>15</v>
      </c>
      <c r="C22" s="8">
        <f>SUM(H22+M22+R22+W22+AB22)</f>
        <v>765</v>
      </c>
      <c r="D22" s="7">
        <v>3</v>
      </c>
      <c r="E22" s="7">
        <v>0</v>
      </c>
      <c r="F22" s="7">
        <v>5</v>
      </c>
      <c r="G22" s="7">
        <v>51</v>
      </c>
      <c r="H22" s="7">
        <f>SUM(D22:G22)</f>
        <v>59</v>
      </c>
      <c r="I22" s="7">
        <v>28</v>
      </c>
      <c r="J22" s="7">
        <v>12</v>
      </c>
      <c r="K22" s="7">
        <v>9</v>
      </c>
      <c r="L22" s="7">
        <v>105</v>
      </c>
      <c r="M22" s="7">
        <f>SUM(I22:L22)</f>
        <v>154</v>
      </c>
      <c r="N22" s="7">
        <v>53</v>
      </c>
      <c r="O22" s="7">
        <v>31</v>
      </c>
      <c r="P22" s="7">
        <v>40</v>
      </c>
      <c r="Q22" s="7">
        <v>58</v>
      </c>
      <c r="R22" s="7">
        <f>SUM(N22:Q22)</f>
        <v>182</v>
      </c>
      <c r="S22" s="7">
        <v>119</v>
      </c>
      <c r="T22" s="7">
        <v>57</v>
      </c>
      <c r="U22" s="7">
        <v>37</v>
      </c>
      <c r="V22" s="7">
        <v>14</v>
      </c>
      <c r="W22" s="7">
        <f>SUM(S22:V22)</f>
        <v>227</v>
      </c>
      <c r="X22" s="7">
        <v>114</v>
      </c>
      <c r="Y22" s="7">
        <v>17</v>
      </c>
      <c r="Z22" s="7">
        <v>8</v>
      </c>
      <c r="AA22" s="7">
        <v>4</v>
      </c>
      <c r="AB22" s="7">
        <f>SUM(X22:AA22)</f>
        <v>143</v>
      </c>
    </row>
    <row r="23" spans="2:28" ht="15" customHeight="1" x14ac:dyDescent="0.25">
      <c r="B23" s="9" t="s">
        <v>14</v>
      </c>
      <c r="C23" s="8">
        <f>SUM(H23+M23+R23+W23+AB23)</f>
        <v>307</v>
      </c>
      <c r="D23" s="7">
        <v>3</v>
      </c>
      <c r="E23" s="7">
        <v>2</v>
      </c>
      <c r="F23" s="7">
        <v>2</v>
      </c>
      <c r="G23" s="7">
        <v>9</v>
      </c>
      <c r="H23" s="7">
        <f>SUM(D23:G23)</f>
        <v>16</v>
      </c>
      <c r="I23" s="7">
        <v>4</v>
      </c>
      <c r="J23" s="7">
        <v>3</v>
      </c>
      <c r="K23" s="7">
        <v>7</v>
      </c>
      <c r="L23" s="7">
        <v>27</v>
      </c>
      <c r="M23" s="7">
        <f>SUM(I23:L23)</f>
        <v>41</v>
      </c>
      <c r="N23" s="7">
        <v>24</v>
      </c>
      <c r="O23" s="7">
        <v>23</v>
      </c>
      <c r="P23" s="7">
        <v>24</v>
      </c>
      <c r="Q23" s="7">
        <v>21</v>
      </c>
      <c r="R23" s="7">
        <f>SUM(N23:Q23)</f>
        <v>92</v>
      </c>
      <c r="S23" s="7">
        <v>60</v>
      </c>
      <c r="T23" s="7">
        <v>38</v>
      </c>
      <c r="U23" s="7">
        <v>8</v>
      </c>
      <c r="V23" s="7">
        <v>6</v>
      </c>
      <c r="W23" s="7">
        <f>SUM(S23:V23)</f>
        <v>112</v>
      </c>
      <c r="X23" s="7">
        <v>40</v>
      </c>
      <c r="Y23" s="7">
        <v>5</v>
      </c>
      <c r="Z23" s="7">
        <v>1</v>
      </c>
      <c r="AA23" s="7">
        <v>0</v>
      </c>
      <c r="AB23" s="7">
        <f>SUM(X23:AA23)</f>
        <v>46</v>
      </c>
    </row>
    <row r="24" spans="2:28" ht="15" customHeight="1" x14ac:dyDescent="0.25">
      <c r="B24" s="9" t="s">
        <v>13</v>
      </c>
      <c r="C24" s="8">
        <f>SUM(H24+M24+R24+W24+AB24)</f>
        <v>45</v>
      </c>
      <c r="D24" s="7">
        <v>1</v>
      </c>
      <c r="E24" s="7">
        <v>0</v>
      </c>
      <c r="F24" s="7">
        <v>0</v>
      </c>
      <c r="G24" s="7">
        <v>0</v>
      </c>
      <c r="H24" s="7">
        <f>SUM(D24:G24)</f>
        <v>1</v>
      </c>
      <c r="I24" s="7">
        <v>0</v>
      </c>
      <c r="J24" s="7">
        <v>1</v>
      </c>
      <c r="K24" s="7">
        <v>2</v>
      </c>
      <c r="L24" s="7">
        <v>2</v>
      </c>
      <c r="M24" s="7">
        <f>SUM(I24:L24)</f>
        <v>5</v>
      </c>
      <c r="N24" s="7">
        <v>0</v>
      </c>
      <c r="O24" s="7">
        <v>6</v>
      </c>
      <c r="P24" s="7">
        <v>6</v>
      </c>
      <c r="Q24" s="7">
        <v>3</v>
      </c>
      <c r="R24" s="7">
        <f>SUM(N24:Q24)</f>
        <v>15</v>
      </c>
      <c r="S24" s="7">
        <v>1</v>
      </c>
      <c r="T24" s="7">
        <v>2</v>
      </c>
      <c r="U24" s="7">
        <v>3</v>
      </c>
      <c r="V24" s="7">
        <v>1</v>
      </c>
      <c r="W24" s="7">
        <f>SUM(S24:V24)</f>
        <v>7</v>
      </c>
      <c r="X24" s="7">
        <v>10</v>
      </c>
      <c r="Y24" s="7">
        <v>6</v>
      </c>
      <c r="Z24" s="7">
        <v>1</v>
      </c>
      <c r="AA24" s="7">
        <v>0</v>
      </c>
      <c r="AB24" s="7">
        <f>SUM(X24:AA24)</f>
        <v>17</v>
      </c>
    </row>
    <row r="25" spans="2:28" ht="15" customHeight="1" x14ac:dyDescent="0.25">
      <c r="B25" s="9" t="s">
        <v>12</v>
      </c>
      <c r="C25" s="8">
        <f>SUM(H25+M25+R25+W25+AB25)</f>
        <v>558</v>
      </c>
      <c r="D25" s="7">
        <v>1</v>
      </c>
      <c r="E25" s="7">
        <v>1</v>
      </c>
      <c r="F25" s="7">
        <v>0</v>
      </c>
      <c r="G25" s="7">
        <v>26</v>
      </c>
      <c r="H25" s="7">
        <f>SUM(D25:G25)</f>
        <v>28</v>
      </c>
      <c r="I25" s="7">
        <v>11</v>
      </c>
      <c r="J25" s="7">
        <v>10</v>
      </c>
      <c r="K25" s="7">
        <v>14</v>
      </c>
      <c r="L25" s="7">
        <v>48</v>
      </c>
      <c r="M25" s="7">
        <f>SUM(I25:L25)</f>
        <v>83</v>
      </c>
      <c r="N25" s="7">
        <v>30</v>
      </c>
      <c r="O25" s="7">
        <v>38</v>
      </c>
      <c r="P25" s="7">
        <v>49</v>
      </c>
      <c r="Q25" s="7">
        <v>49</v>
      </c>
      <c r="R25" s="7">
        <f>SUM(N25:Q25)</f>
        <v>166</v>
      </c>
      <c r="S25" s="7">
        <v>84</v>
      </c>
      <c r="T25" s="7">
        <v>45</v>
      </c>
      <c r="U25" s="7">
        <v>38</v>
      </c>
      <c r="V25" s="7">
        <v>11</v>
      </c>
      <c r="W25" s="7">
        <f>SUM(S25:V25)</f>
        <v>178</v>
      </c>
      <c r="X25" s="7">
        <v>71</v>
      </c>
      <c r="Y25" s="7">
        <v>23</v>
      </c>
      <c r="Z25" s="7">
        <v>8</v>
      </c>
      <c r="AA25" s="7">
        <v>1</v>
      </c>
      <c r="AB25" s="7">
        <f>SUM(X25:AA25)</f>
        <v>103</v>
      </c>
    </row>
    <row r="26" spans="2:28" ht="15" customHeight="1" x14ac:dyDescent="0.25">
      <c r="B26" s="9" t="s">
        <v>11</v>
      </c>
      <c r="C26" s="8">
        <f>SUM(H26+M26+R26+W26+AB26)</f>
        <v>3</v>
      </c>
      <c r="D26" s="7">
        <v>0</v>
      </c>
      <c r="E26" s="7">
        <v>0</v>
      </c>
      <c r="F26" s="7">
        <v>0</v>
      </c>
      <c r="G26" s="7">
        <v>2</v>
      </c>
      <c r="H26" s="7">
        <f>SUM(D26:G26)</f>
        <v>2</v>
      </c>
      <c r="I26" s="7">
        <v>0</v>
      </c>
      <c r="J26" s="7">
        <v>0</v>
      </c>
      <c r="K26" s="7">
        <v>0</v>
      </c>
      <c r="L26" s="7">
        <v>0</v>
      </c>
      <c r="M26" s="7">
        <f>SUM(I26:L26)</f>
        <v>0</v>
      </c>
      <c r="N26" s="7">
        <v>0</v>
      </c>
      <c r="O26" s="7">
        <v>0</v>
      </c>
      <c r="P26" s="7">
        <v>0</v>
      </c>
      <c r="Q26" s="7">
        <v>0</v>
      </c>
      <c r="R26" s="7">
        <f>SUM(N26:Q26)</f>
        <v>0</v>
      </c>
      <c r="S26" s="7">
        <v>0</v>
      </c>
      <c r="T26" s="7">
        <v>0</v>
      </c>
      <c r="U26" s="7">
        <v>1</v>
      </c>
      <c r="V26" s="7">
        <v>0</v>
      </c>
      <c r="W26" s="7">
        <f>SUM(S26:V26)</f>
        <v>1</v>
      </c>
      <c r="X26" s="7">
        <v>0</v>
      </c>
      <c r="Y26" s="7">
        <v>0</v>
      </c>
      <c r="Z26" s="7">
        <v>0</v>
      </c>
      <c r="AA26" s="7">
        <v>0</v>
      </c>
      <c r="AB26" s="7">
        <f>SUM(X26:AA26)</f>
        <v>0</v>
      </c>
    </row>
    <row r="27" spans="2:28" ht="15" customHeight="1" x14ac:dyDescent="0.25">
      <c r="B27" s="9" t="s">
        <v>10</v>
      </c>
      <c r="C27" s="8">
        <f>SUM(H27+M27+R27+W27+AB27)</f>
        <v>11</v>
      </c>
      <c r="D27" s="7">
        <v>6</v>
      </c>
      <c r="E27" s="7">
        <v>0</v>
      </c>
      <c r="F27" s="7">
        <v>0</v>
      </c>
      <c r="G27" s="7">
        <v>2</v>
      </c>
      <c r="H27" s="7">
        <f>SUM(D27:G27)</f>
        <v>8</v>
      </c>
      <c r="I27" s="7">
        <v>0</v>
      </c>
      <c r="J27" s="7">
        <v>0</v>
      </c>
      <c r="K27" s="7">
        <v>0</v>
      </c>
      <c r="L27" s="7">
        <v>1</v>
      </c>
      <c r="M27" s="7">
        <f>SUM(I27:L27)</f>
        <v>1</v>
      </c>
      <c r="N27" s="7">
        <v>0</v>
      </c>
      <c r="O27" s="7">
        <v>0</v>
      </c>
      <c r="P27" s="7">
        <v>0</v>
      </c>
      <c r="Q27" s="7">
        <v>0</v>
      </c>
      <c r="R27" s="7">
        <f>SUM(N27:Q27)</f>
        <v>0</v>
      </c>
      <c r="S27" s="7">
        <v>0</v>
      </c>
      <c r="T27" s="7">
        <v>2</v>
      </c>
      <c r="U27" s="7">
        <v>0</v>
      </c>
      <c r="V27" s="7">
        <v>0</v>
      </c>
      <c r="W27" s="7">
        <f>SUM(S27:V27)</f>
        <v>2</v>
      </c>
      <c r="X27" s="7">
        <v>0</v>
      </c>
      <c r="Y27" s="7">
        <v>0</v>
      </c>
      <c r="Z27" s="7">
        <v>0</v>
      </c>
      <c r="AA27" s="7">
        <v>0</v>
      </c>
      <c r="AB27" s="7">
        <f>SUM(X27:AA27)</f>
        <v>0</v>
      </c>
    </row>
    <row r="28" spans="2:28" ht="15" customHeight="1" x14ac:dyDescent="0.25">
      <c r="B28" s="9" t="s">
        <v>8</v>
      </c>
      <c r="C28" s="8">
        <f>SUM(H28+M28+R28+W28+AB28)</f>
        <v>503</v>
      </c>
      <c r="D28" s="7">
        <v>0</v>
      </c>
      <c r="E28" s="7">
        <v>1</v>
      </c>
      <c r="F28" s="7">
        <v>1</v>
      </c>
      <c r="G28" s="7">
        <v>33</v>
      </c>
      <c r="H28" s="7">
        <f>SUM(D28:G28)</f>
        <v>35</v>
      </c>
      <c r="I28" s="7">
        <v>5</v>
      </c>
      <c r="J28" s="7">
        <v>4</v>
      </c>
      <c r="K28" s="7">
        <v>4</v>
      </c>
      <c r="L28" s="7">
        <v>37</v>
      </c>
      <c r="M28" s="7">
        <f>SUM(I28:L28)</f>
        <v>50</v>
      </c>
      <c r="N28" s="7">
        <v>19</v>
      </c>
      <c r="O28" s="7">
        <v>20</v>
      </c>
      <c r="P28" s="7">
        <v>27</v>
      </c>
      <c r="Q28" s="7">
        <v>28</v>
      </c>
      <c r="R28" s="7">
        <f>SUM(N28:Q28)</f>
        <v>94</v>
      </c>
      <c r="S28" s="7">
        <v>76</v>
      </c>
      <c r="T28" s="7">
        <v>54</v>
      </c>
      <c r="U28" s="7">
        <v>29</v>
      </c>
      <c r="V28" s="7">
        <v>11</v>
      </c>
      <c r="W28" s="7">
        <f>SUM(S28:V28)</f>
        <v>170</v>
      </c>
      <c r="X28" s="7">
        <v>120</v>
      </c>
      <c r="Y28" s="7">
        <v>22</v>
      </c>
      <c r="Z28" s="7">
        <v>9</v>
      </c>
      <c r="AA28" s="7">
        <v>3</v>
      </c>
      <c r="AB28" s="7">
        <f>SUM(X28:AA28)</f>
        <v>154</v>
      </c>
    </row>
    <row r="29" spans="2:28" ht="15" customHeight="1" x14ac:dyDescent="0.25">
      <c r="B29" s="9" t="s">
        <v>7</v>
      </c>
      <c r="C29" s="8">
        <f>SUM(H29+M29+R29+W29+AB29)</f>
        <v>240</v>
      </c>
      <c r="D29" s="7">
        <v>0</v>
      </c>
      <c r="E29" s="7">
        <v>1</v>
      </c>
      <c r="F29" s="7">
        <v>3</v>
      </c>
      <c r="G29" s="7">
        <v>11</v>
      </c>
      <c r="H29" s="7">
        <f>SUM(D29:G29)</f>
        <v>15</v>
      </c>
      <c r="I29" s="7">
        <v>2</v>
      </c>
      <c r="J29" s="7">
        <v>2</v>
      </c>
      <c r="K29" s="7">
        <v>15</v>
      </c>
      <c r="L29" s="7">
        <v>29</v>
      </c>
      <c r="M29" s="7">
        <f>SUM(I29:L29)</f>
        <v>48</v>
      </c>
      <c r="N29" s="7">
        <v>9</v>
      </c>
      <c r="O29" s="7">
        <v>29</v>
      </c>
      <c r="P29" s="7">
        <v>23</v>
      </c>
      <c r="Q29" s="7">
        <v>18</v>
      </c>
      <c r="R29" s="7">
        <f>SUM(N29:Q29)</f>
        <v>79</v>
      </c>
      <c r="S29" s="7">
        <v>25</v>
      </c>
      <c r="T29" s="7">
        <v>21</v>
      </c>
      <c r="U29" s="7">
        <v>12</v>
      </c>
      <c r="V29" s="7">
        <v>2</v>
      </c>
      <c r="W29" s="7">
        <f>SUM(S29:V29)</f>
        <v>60</v>
      </c>
      <c r="X29" s="7">
        <v>24</v>
      </c>
      <c r="Y29" s="7">
        <v>7</v>
      </c>
      <c r="Z29" s="7">
        <v>5</v>
      </c>
      <c r="AA29" s="7">
        <v>2</v>
      </c>
      <c r="AB29" s="7">
        <f>SUM(X29:AA29)</f>
        <v>38</v>
      </c>
    </row>
    <row r="30" spans="2:28" ht="15" customHeight="1" x14ac:dyDescent="0.25">
      <c r="B30" s="9" t="s">
        <v>6</v>
      </c>
      <c r="C30" s="8">
        <f>SUM(H30+M30+R30+W30+AB30)</f>
        <v>2</v>
      </c>
      <c r="D30" s="7">
        <v>0</v>
      </c>
      <c r="E30" s="7">
        <v>0</v>
      </c>
      <c r="F30" s="7">
        <v>0</v>
      </c>
      <c r="G30" s="7">
        <v>0</v>
      </c>
      <c r="H30" s="7">
        <f>SUM(D30:G30)</f>
        <v>0</v>
      </c>
      <c r="I30" s="7">
        <v>1</v>
      </c>
      <c r="J30" s="7">
        <v>0</v>
      </c>
      <c r="K30" s="7">
        <v>0</v>
      </c>
      <c r="L30" s="7">
        <v>0</v>
      </c>
      <c r="M30" s="7">
        <f>SUM(I30:L30)</f>
        <v>1</v>
      </c>
      <c r="N30" s="7">
        <v>1</v>
      </c>
      <c r="O30" s="7">
        <v>0</v>
      </c>
      <c r="P30" s="7">
        <v>0</v>
      </c>
      <c r="Q30" s="7">
        <v>0</v>
      </c>
      <c r="R30" s="7">
        <f>SUM(N30:Q30)</f>
        <v>1</v>
      </c>
      <c r="S30" s="7">
        <v>0</v>
      </c>
      <c r="T30" s="7">
        <v>0</v>
      </c>
      <c r="U30" s="7">
        <v>0</v>
      </c>
      <c r="V30" s="7">
        <v>0</v>
      </c>
      <c r="W30" s="7">
        <f>SUM(S30:V30)</f>
        <v>0</v>
      </c>
      <c r="X30" s="7">
        <v>0</v>
      </c>
      <c r="Y30" s="7">
        <v>0</v>
      </c>
      <c r="Z30" s="7">
        <v>0</v>
      </c>
      <c r="AA30" s="7">
        <v>0</v>
      </c>
      <c r="AB30" s="7">
        <f>SUM(X30:AA30)</f>
        <v>0</v>
      </c>
    </row>
    <row r="31" spans="2:28" ht="15" customHeight="1" x14ac:dyDescent="0.25">
      <c r="B31" s="9" t="s">
        <v>5</v>
      </c>
      <c r="C31" s="8">
        <f>SUM(H31+M31+R31+W31+AB31)</f>
        <v>623</v>
      </c>
      <c r="D31" s="7">
        <v>0</v>
      </c>
      <c r="E31" s="7">
        <v>3</v>
      </c>
      <c r="F31" s="7">
        <v>0</v>
      </c>
      <c r="G31" s="7">
        <v>41</v>
      </c>
      <c r="H31" s="7">
        <f>SUM(D31:G31)</f>
        <v>44</v>
      </c>
      <c r="I31" s="7">
        <v>11</v>
      </c>
      <c r="J31" s="7">
        <v>9</v>
      </c>
      <c r="K31" s="7">
        <v>13</v>
      </c>
      <c r="L31" s="7">
        <v>89</v>
      </c>
      <c r="M31" s="7">
        <f>SUM(I31:L31)</f>
        <v>122</v>
      </c>
      <c r="N31" s="7">
        <v>54</v>
      </c>
      <c r="O31" s="7">
        <v>35</v>
      </c>
      <c r="P31" s="7">
        <v>46</v>
      </c>
      <c r="Q31" s="7">
        <v>52</v>
      </c>
      <c r="R31" s="7">
        <f>SUM(N31:Q31)</f>
        <v>187</v>
      </c>
      <c r="S31" s="7">
        <v>92</v>
      </c>
      <c r="T31" s="7">
        <v>59</v>
      </c>
      <c r="U31" s="7">
        <v>23</v>
      </c>
      <c r="V31" s="7">
        <v>10</v>
      </c>
      <c r="W31" s="7">
        <f>SUM(S31:V31)</f>
        <v>184</v>
      </c>
      <c r="X31" s="7">
        <v>61</v>
      </c>
      <c r="Y31" s="7">
        <v>16</v>
      </c>
      <c r="Z31" s="7">
        <v>7</v>
      </c>
      <c r="AA31" s="7">
        <v>2</v>
      </c>
      <c r="AB31" s="7">
        <f>SUM(X31:AA31)</f>
        <v>86</v>
      </c>
    </row>
    <row r="32" spans="2:28" ht="15" customHeight="1" x14ac:dyDescent="0.25">
      <c r="B32" s="9" t="s">
        <v>4</v>
      </c>
      <c r="C32" s="8">
        <f>SUM(H32+M32+R32+W32+AB32)</f>
        <v>56</v>
      </c>
      <c r="D32" s="7">
        <v>0</v>
      </c>
      <c r="E32" s="7">
        <v>0</v>
      </c>
      <c r="F32" s="7">
        <v>0</v>
      </c>
      <c r="G32" s="7">
        <v>1</v>
      </c>
      <c r="H32" s="7">
        <f>SUM(D32:G32)</f>
        <v>1</v>
      </c>
      <c r="I32" s="7">
        <v>0</v>
      </c>
      <c r="J32" s="7">
        <v>0</v>
      </c>
      <c r="K32" s="7">
        <v>1</v>
      </c>
      <c r="L32" s="7">
        <v>3</v>
      </c>
      <c r="M32" s="7">
        <f>SUM(I32:L32)</f>
        <v>4</v>
      </c>
      <c r="N32" s="7">
        <v>6</v>
      </c>
      <c r="O32" s="7">
        <v>8</v>
      </c>
      <c r="P32" s="7">
        <v>3</v>
      </c>
      <c r="Q32" s="7">
        <v>1</v>
      </c>
      <c r="R32" s="7">
        <f>SUM(N32:Q32)</f>
        <v>18</v>
      </c>
      <c r="S32" s="7">
        <v>13</v>
      </c>
      <c r="T32" s="7">
        <v>4</v>
      </c>
      <c r="U32" s="7">
        <v>1</v>
      </c>
      <c r="V32" s="7">
        <v>1</v>
      </c>
      <c r="W32" s="7">
        <f>SUM(S32:V32)</f>
        <v>19</v>
      </c>
      <c r="X32" s="7">
        <v>11</v>
      </c>
      <c r="Y32" s="7">
        <v>3</v>
      </c>
      <c r="Z32" s="7">
        <v>0</v>
      </c>
      <c r="AA32" s="7">
        <v>0</v>
      </c>
      <c r="AB32" s="7">
        <f>SUM(X32:AA32)</f>
        <v>14</v>
      </c>
    </row>
    <row r="33" spans="2:28" ht="15" customHeight="1" x14ac:dyDescent="0.25">
      <c r="B33" s="9" t="s">
        <v>3</v>
      </c>
      <c r="C33" s="8">
        <f>SUM(H33+M33+R33+W33+AB33)</f>
        <v>42</v>
      </c>
      <c r="D33" s="7">
        <v>0</v>
      </c>
      <c r="E33" s="7">
        <v>0</v>
      </c>
      <c r="F33" s="7">
        <v>0</v>
      </c>
      <c r="G33" s="7">
        <v>3</v>
      </c>
      <c r="H33" s="7">
        <f>SUM(D33:G33)</f>
        <v>3</v>
      </c>
      <c r="I33" s="7">
        <v>0</v>
      </c>
      <c r="J33" s="7">
        <v>0</v>
      </c>
      <c r="K33" s="7">
        <v>3</v>
      </c>
      <c r="L33" s="7">
        <v>3</v>
      </c>
      <c r="M33" s="7">
        <f>SUM(I33:L33)</f>
        <v>6</v>
      </c>
      <c r="N33" s="7">
        <v>2</v>
      </c>
      <c r="O33" s="7">
        <v>3</v>
      </c>
      <c r="P33" s="7">
        <v>6</v>
      </c>
      <c r="Q33" s="7">
        <v>4</v>
      </c>
      <c r="R33" s="7">
        <f>SUM(N33:Q33)</f>
        <v>15</v>
      </c>
      <c r="S33" s="7">
        <v>4</v>
      </c>
      <c r="T33" s="7">
        <v>3</v>
      </c>
      <c r="U33" s="7">
        <v>1</v>
      </c>
      <c r="V33" s="7">
        <v>3</v>
      </c>
      <c r="W33" s="7">
        <f>SUM(S33:V33)</f>
        <v>11</v>
      </c>
      <c r="X33" s="7">
        <v>7</v>
      </c>
      <c r="Y33" s="7">
        <v>0</v>
      </c>
      <c r="Z33" s="7">
        <v>0</v>
      </c>
      <c r="AA33" s="7">
        <v>0</v>
      </c>
      <c r="AB33" s="7">
        <f>SUM(X33:AA33)</f>
        <v>7</v>
      </c>
    </row>
    <row r="34" spans="2:28" ht="15" customHeight="1" x14ac:dyDescent="0.25">
      <c r="B34" s="6" t="s">
        <v>2</v>
      </c>
      <c r="C34" s="5">
        <f>SUM(H34+M34+R34+W34+AB34)</f>
        <v>484</v>
      </c>
      <c r="D34" s="4">
        <v>1</v>
      </c>
      <c r="E34" s="4">
        <v>0</v>
      </c>
      <c r="F34" s="4">
        <v>0</v>
      </c>
      <c r="G34" s="4">
        <v>20</v>
      </c>
      <c r="H34" s="4">
        <f>SUM(D34:G34)</f>
        <v>21</v>
      </c>
      <c r="I34" s="4">
        <v>11</v>
      </c>
      <c r="J34" s="4">
        <v>5</v>
      </c>
      <c r="K34" s="4">
        <v>5</v>
      </c>
      <c r="L34" s="4">
        <v>40</v>
      </c>
      <c r="M34" s="4">
        <f>SUM(I34:L34)</f>
        <v>61</v>
      </c>
      <c r="N34" s="4">
        <v>33</v>
      </c>
      <c r="O34" s="4">
        <v>17</v>
      </c>
      <c r="P34" s="4">
        <v>28</v>
      </c>
      <c r="Q34" s="4">
        <v>17</v>
      </c>
      <c r="R34" s="4">
        <f>SUM(N34:Q34)</f>
        <v>95</v>
      </c>
      <c r="S34" s="4">
        <v>103</v>
      </c>
      <c r="T34" s="4">
        <v>30</v>
      </c>
      <c r="U34" s="4">
        <v>22</v>
      </c>
      <c r="V34" s="4">
        <v>7</v>
      </c>
      <c r="W34" s="4">
        <f>SUM(S34:V34)</f>
        <v>162</v>
      </c>
      <c r="X34" s="4">
        <v>120</v>
      </c>
      <c r="Y34" s="4">
        <v>21</v>
      </c>
      <c r="Z34" s="4">
        <v>2</v>
      </c>
      <c r="AA34" s="4">
        <v>2</v>
      </c>
      <c r="AB34" s="4">
        <f>SUM(X34:AA34)</f>
        <v>145</v>
      </c>
    </row>
    <row r="36" spans="2:28" x14ac:dyDescent="0.25">
      <c r="B36" s="3" t="s">
        <v>1</v>
      </c>
      <c r="C36" s="3"/>
    </row>
    <row r="37" spans="2:28" x14ac:dyDescent="0.25">
      <c r="B37" s="2"/>
      <c r="C37" s="2"/>
    </row>
    <row r="38" spans="2:28" x14ac:dyDescent="0.25">
      <c r="B38" s="1" t="s">
        <v>0</v>
      </c>
      <c r="C38" s="1"/>
    </row>
  </sheetData>
  <mergeCells count="12">
    <mergeCell ref="D6:E6"/>
    <mergeCell ref="I6:J6"/>
    <mergeCell ref="N6:O6"/>
    <mergeCell ref="S6:T6"/>
    <mergeCell ref="X6:Y6"/>
    <mergeCell ref="S4:W4"/>
    <mergeCell ref="B4:B5"/>
    <mergeCell ref="C4:C5"/>
    <mergeCell ref="D4:H4"/>
    <mergeCell ref="I4:M4"/>
    <mergeCell ref="N4:R4"/>
    <mergeCell ref="X4:AB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8"/>
  <sheetViews>
    <sheetView workbookViewId="0">
      <selection activeCell="A2" sqref="A2"/>
    </sheetView>
  </sheetViews>
  <sheetFormatPr baseColWidth="10" defaultRowHeight="15" x14ac:dyDescent="0.25"/>
  <cols>
    <col min="1" max="1" width="5.140625" customWidth="1"/>
    <col min="2" max="2" width="19.7109375" customWidth="1"/>
    <col min="3" max="3" width="14" customWidth="1"/>
    <col min="4" max="4" width="14.5703125" customWidth="1"/>
    <col min="5" max="5" width="14.140625" customWidth="1"/>
    <col min="6" max="6" width="15.140625" customWidth="1"/>
    <col min="7" max="7" width="12.140625" customWidth="1"/>
    <col min="8" max="8" width="14" customWidth="1"/>
    <col min="9" max="9" width="14.5703125" customWidth="1"/>
    <col min="10" max="10" width="14.140625" customWidth="1"/>
    <col min="11" max="11" width="15.140625" customWidth="1"/>
    <col min="12" max="12" width="12.140625" customWidth="1"/>
    <col min="13" max="13" width="14" customWidth="1"/>
    <col min="14" max="14" width="14.5703125" customWidth="1"/>
    <col min="15" max="15" width="14.140625" customWidth="1"/>
    <col min="16" max="16" width="15.140625" customWidth="1"/>
    <col min="17" max="17" width="12.140625" customWidth="1"/>
    <col min="18" max="18" width="14" customWidth="1"/>
    <col min="19" max="19" width="14.5703125" customWidth="1"/>
    <col min="20" max="20" width="14.140625" customWidth="1"/>
    <col min="21" max="21" width="15.140625" customWidth="1"/>
    <col min="22" max="22" width="12.140625" customWidth="1"/>
    <col min="23" max="23" width="14" customWidth="1"/>
    <col min="24" max="24" width="14.5703125" customWidth="1"/>
    <col min="25" max="25" width="14.140625" customWidth="1"/>
    <col min="26" max="26" width="15.140625" customWidth="1"/>
    <col min="27" max="27" width="12.140625" customWidth="1"/>
  </cols>
  <sheetData>
    <row r="1" spans="2:27" x14ac:dyDescent="0.25">
      <c r="B1" s="22" t="s">
        <v>43</v>
      </c>
    </row>
    <row r="2" spans="2:27" x14ac:dyDescent="0.25">
      <c r="B2" s="21" t="s">
        <v>73</v>
      </c>
    </row>
    <row r="4" spans="2:27" ht="15" customHeight="1" x14ac:dyDescent="0.25">
      <c r="B4" s="20" t="s">
        <v>41</v>
      </c>
      <c r="C4" s="19" t="s">
        <v>72</v>
      </c>
      <c r="D4" s="19"/>
      <c r="E4" s="19"/>
      <c r="F4" s="19"/>
      <c r="G4" s="19"/>
      <c r="H4" s="19" t="s">
        <v>71</v>
      </c>
      <c r="I4" s="19"/>
      <c r="J4" s="19"/>
      <c r="K4" s="19"/>
      <c r="L4" s="19"/>
      <c r="M4" s="19" t="s">
        <v>59</v>
      </c>
      <c r="N4" s="19"/>
      <c r="O4" s="19"/>
      <c r="P4" s="19"/>
      <c r="Q4" s="19"/>
      <c r="R4" s="19" t="s">
        <v>70</v>
      </c>
      <c r="S4" s="19"/>
      <c r="T4" s="19"/>
      <c r="U4" s="19"/>
      <c r="V4" s="19"/>
      <c r="W4" s="19" t="s">
        <v>69</v>
      </c>
      <c r="X4" s="19"/>
      <c r="Y4" s="19"/>
      <c r="Z4" s="19"/>
      <c r="AA4" s="19"/>
    </row>
    <row r="5" spans="2:27" ht="42.75" customHeight="1" x14ac:dyDescent="0.25">
      <c r="B5" s="26"/>
      <c r="C5" s="16" t="s">
        <v>33</v>
      </c>
      <c r="D5" s="16" t="s">
        <v>32</v>
      </c>
      <c r="E5" s="16" t="s">
        <v>31</v>
      </c>
      <c r="F5" s="16" t="s">
        <v>30</v>
      </c>
      <c r="G5" s="16" t="s">
        <v>29</v>
      </c>
      <c r="H5" s="16" t="s">
        <v>33</v>
      </c>
      <c r="I5" s="16" t="s">
        <v>32</v>
      </c>
      <c r="J5" s="16" t="s">
        <v>31</v>
      </c>
      <c r="K5" s="16" t="s">
        <v>30</v>
      </c>
      <c r="L5" s="16" t="s">
        <v>29</v>
      </c>
      <c r="M5" s="16" t="s">
        <v>33</v>
      </c>
      <c r="N5" s="16" t="s">
        <v>32</v>
      </c>
      <c r="O5" s="16" t="s">
        <v>31</v>
      </c>
      <c r="P5" s="16" t="s">
        <v>30</v>
      </c>
      <c r="Q5" s="16" t="s">
        <v>29</v>
      </c>
      <c r="R5" s="16" t="s">
        <v>33</v>
      </c>
      <c r="S5" s="16" t="s">
        <v>32</v>
      </c>
      <c r="T5" s="16" t="s">
        <v>31</v>
      </c>
      <c r="U5" s="16" t="s">
        <v>30</v>
      </c>
      <c r="V5" s="16" t="s">
        <v>29</v>
      </c>
      <c r="W5" s="16" t="s">
        <v>33</v>
      </c>
      <c r="X5" s="16" t="s">
        <v>32</v>
      </c>
      <c r="Y5" s="16" t="s">
        <v>31</v>
      </c>
      <c r="Z5" s="16" t="s">
        <v>30</v>
      </c>
      <c r="AA5" s="16" t="s">
        <v>29</v>
      </c>
    </row>
    <row r="6" spans="2:27" x14ac:dyDescent="0.25">
      <c r="B6" s="15"/>
      <c r="C6" s="14"/>
      <c r="D6" s="14"/>
      <c r="E6" s="10"/>
      <c r="F6" s="10"/>
      <c r="G6" s="10"/>
      <c r="H6" s="14"/>
      <c r="I6" s="14"/>
      <c r="J6" s="10"/>
      <c r="K6" s="10"/>
      <c r="L6" s="10"/>
      <c r="M6" s="14"/>
      <c r="N6" s="14"/>
      <c r="O6" s="10"/>
      <c r="P6" s="10"/>
      <c r="Q6" s="10"/>
      <c r="R6" s="14"/>
      <c r="S6" s="14"/>
      <c r="T6" s="10"/>
      <c r="U6" s="10"/>
      <c r="V6" s="10"/>
      <c r="W6" s="14"/>
      <c r="X6" s="14"/>
      <c r="Y6" s="10"/>
      <c r="Z6" s="10"/>
      <c r="AA6" s="10"/>
    </row>
    <row r="7" spans="2:27" ht="15" customHeight="1" x14ac:dyDescent="0.25">
      <c r="B7" s="11" t="s">
        <v>29</v>
      </c>
      <c r="C7" s="12">
        <f>+SUM(C9:C34)</f>
        <v>2</v>
      </c>
      <c r="D7" s="12">
        <f>+SUM(D9:D34)</f>
        <v>0</v>
      </c>
      <c r="E7" s="12">
        <f>+SUM(E9:E34)</f>
        <v>0</v>
      </c>
      <c r="F7" s="12">
        <f>+SUM(F9:F34)</f>
        <v>5</v>
      </c>
      <c r="G7" s="12">
        <f>+SUM(G9:G34)</f>
        <v>7</v>
      </c>
      <c r="H7" s="12">
        <f>+SUM(H9:H34)</f>
        <v>100</v>
      </c>
      <c r="I7" s="12">
        <f>+SUM(I9:I34)</f>
        <v>58</v>
      </c>
      <c r="J7" s="12">
        <f>+SUM(J9:J34)</f>
        <v>82</v>
      </c>
      <c r="K7" s="12">
        <f>+SUM(K9:K34)</f>
        <v>132</v>
      </c>
      <c r="L7" s="12">
        <f>+SUM(L9:L34)</f>
        <v>372</v>
      </c>
      <c r="M7" s="12">
        <f>+SUM(M9:M34)</f>
        <v>5</v>
      </c>
      <c r="N7" s="12">
        <f>+SUM(N9:N34)</f>
        <v>3</v>
      </c>
      <c r="O7" s="12">
        <f>+SUM(O9:O34)</f>
        <v>1</v>
      </c>
      <c r="P7" s="12">
        <f>+SUM(P9:P34)</f>
        <v>12</v>
      </c>
      <c r="Q7" s="12">
        <f>+SUM(Q9:Q34)</f>
        <v>21</v>
      </c>
      <c r="R7" s="12">
        <f>+SUM(R9:R34)</f>
        <v>4</v>
      </c>
      <c r="S7" s="12">
        <f>+SUM(S9:S34)</f>
        <v>0</v>
      </c>
      <c r="T7" s="12">
        <f>+SUM(T9:T34)</f>
        <v>2</v>
      </c>
      <c r="U7" s="12">
        <f>+SUM(U9:U34)</f>
        <v>2</v>
      </c>
      <c r="V7" s="12">
        <f>+SUM(V9:V34)</f>
        <v>8</v>
      </c>
      <c r="W7" s="12">
        <f>+SUM(W9:W34)</f>
        <v>27</v>
      </c>
      <c r="X7" s="12">
        <f>+SUM(X9:X34)</f>
        <v>12</v>
      </c>
      <c r="Y7" s="12">
        <f>+SUM(Y9:Y34)</f>
        <v>12</v>
      </c>
      <c r="Z7" s="12">
        <f>+SUM(Z9:Z34)</f>
        <v>26</v>
      </c>
      <c r="AA7" s="12">
        <f>+SUM(AA9:AA34)</f>
        <v>77</v>
      </c>
    </row>
    <row r="8" spans="2:27" ht="15" customHeight="1" x14ac:dyDescent="0.25">
      <c r="B8" s="11"/>
      <c r="C8" s="7"/>
      <c r="D8" s="10"/>
      <c r="E8" s="7"/>
      <c r="F8" s="10"/>
      <c r="G8" s="7"/>
      <c r="H8" s="7"/>
      <c r="I8" s="10"/>
      <c r="J8" s="7"/>
      <c r="K8" s="10"/>
      <c r="L8" s="7"/>
      <c r="M8" s="7"/>
      <c r="N8" s="10"/>
      <c r="O8" s="7"/>
      <c r="P8" s="10"/>
      <c r="Q8" s="7"/>
      <c r="R8" s="7"/>
      <c r="S8" s="10"/>
      <c r="T8" s="7"/>
      <c r="U8" s="10"/>
      <c r="V8" s="7"/>
      <c r="W8" s="7"/>
      <c r="X8" s="7"/>
      <c r="Y8" s="7"/>
      <c r="Z8" s="7"/>
      <c r="AA8" s="7"/>
    </row>
    <row r="9" spans="2:27" ht="15" customHeight="1" x14ac:dyDescent="0.25">
      <c r="B9" s="9" t="s">
        <v>28</v>
      </c>
      <c r="C9" s="7">
        <v>0</v>
      </c>
      <c r="D9" s="7">
        <v>0</v>
      </c>
      <c r="E9" s="7">
        <v>0</v>
      </c>
      <c r="F9" s="7">
        <v>2</v>
      </c>
      <c r="G9" s="7">
        <f>SUM(C9:F9)</f>
        <v>2</v>
      </c>
      <c r="H9" s="7">
        <v>0</v>
      </c>
      <c r="I9" s="7">
        <v>0</v>
      </c>
      <c r="J9" s="7">
        <v>0</v>
      </c>
      <c r="K9" s="7">
        <v>0</v>
      </c>
      <c r="L9" s="7">
        <f>SUM(H9:K9)</f>
        <v>0</v>
      </c>
      <c r="M9" s="7">
        <v>0</v>
      </c>
      <c r="N9" s="7">
        <v>0</v>
      </c>
      <c r="O9" s="7">
        <v>0</v>
      </c>
      <c r="P9" s="7">
        <v>0</v>
      </c>
      <c r="Q9" s="7">
        <f>SUM(M9:P9)</f>
        <v>0</v>
      </c>
      <c r="R9" s="7">
        <v>0</v>
      </c>
      <c r="S9" s="7">
        <v>0</v>
      </c>
      <c r="T9" s="7">
        <v>0</v>
      </c>
      <c r="U9" s="7">
        <v>0</v>
      </c>
      <c r="V9" s="7">
        <f>SUM(R9:U9)</f>
        <v>0</v>
      </c>
      <c r="W9" s="7">
        <v>0</v>
      </c>
      <c r="X9" s="7">
        <v>0</v>
      </c>
      <c r="Y9" s="7">
        <v>0</v>
      </c>
      <c r="Z9" s="7">
        <v>0</v>
      </c>
      <c r="AA9" s="7">
        <f>SUM(W9:Z9)</f>
        <v>0</v>
      </c>
    </row>
    <row r="10" spans="2:27" ht="15" customHeight="1" x14ac:dyDescent="0.25">
      <c r="B10" s="9" t="s">
        <v>27</v>
      </c>
      <c r="C10" s="7">
        <v>0</v>
      </c>
      <c r="D10" s="7">
        <v>0</v>
      </c>
      <c r="E10" s="7">
        <v>0</v>
      </c>
      <c r="F10" s="7">
        <v>0</v>
      </c>
      <c r="G10" s="7">
        <f>SUM(C10:F10)</f>
        <v>0</v>
      </c>
      <c r="H10" s="7">
        <v>0</v>
      </c>
      <c r="I10" s="7">
        <v>0</v>
      </c>
      <c r="J10" s="7">
        <v>0</v>
      </c>
      <c r="K10" s="7">
        <v>0</v>
      </c>
      <c r="L10" s="7">
        <f>SUM(H10:K10)</f>
        <v>0</v>
      </c>
      <c r="M10" s="7">
        <v>0</v>
      </c>
      <c r="N10" s="7">
        <v>0</v>
      </c>
      <c r="O10" s="7">
        <v>0</v>
      </c>
      <c r="P10" s="7">
        <v>0</v>
      </c>
      <c r="Q10" s="7">
        <f>SUM(M10:P10)</f>
        <v>0</v>
      </c>
      <c r="R10" s="7">
        <v>0</v>
      </c>
      <c r="S10" s="7">
        <v>0</v>
      </c>
      <c r="T10" s="7">
        <v>0</v>
      </c>
      <c r="U10" s="7">
        <v>0</v>
      </c>
      <c r="V10" s="7">
        <f>SUM(R10:U10)</f>
        <v>0</v>
      </c>
      <c r="W10" s="7">
        <v>4</v>
      </c>
      <c r="X10" s="7">
        <v>2</v>
      </c>
      <c r="Y10" s="7">
        <v>7</v>
      </c>
      <c r="Z10" s="7">
        <v>16</v>
      </c>
      <c r="AA10" s="7">
        <f>SUM(W10:Z10)</f>
        <v>29</v>
      </c>
    </row>
    <row r="11" spans="2:27" ht="15" customHeight="1" x14ac:dyDescent="0.25">
      <c r="B11" s="9" t="s">
        <v>26</v>
      </c>
      <c r="C11" s="7">
        <v>0</v>
      </c>
      <c r="D11" s="7">
        <v>0</v>
      </c>
      <c r="E11" s="7">
        <v>0</v>
      </c>
      <c r="F11" s="7">
        <v>0</v>
      </c>
      <c r="G11" s="7">
        <f>SUM(C11:F11)</f>
        <v>0</v>
      </c>
      <c r="H11" s="7">
        <v>0</v>
      </c>
      <c r="I11" s="7">
        <v>0</v>
      </c>
      <c r="J11" s="7">
        <v>0</v>
      </c>
      <c r="K11" s="7">
        <v>0</v>
      </c>
      <c r="L11" s="7">
        <f>SUM(H11:K11)</f>
        <v>0</v>
      </c>
      <c r="M11" s="7">
        <v>0</v>
      </c>
      <c r="N11" s="7">
        <v>0</v>
      </c>
      <c r="O11" s="7">
        <v>0</v>
      </c>
      <c r="P11" s="7">
        <v>0</v>
      </c>
      <c r="Q11" s="7">
        <f>SUM(M11:P11)</f>
        <v>0</v>
      </c>
      <c r="R11" s="7">
        <v>0</v>
      </c>
      <c r="S11" s="7">
        <v>0</v>
      </c>
      <c r="T11" s="7">
        <v>0</v>
      </c>
      <c r="U11" s="7">
        <v>0</v>
      </c>
      <c r="V11" s="7">
        <f>SUM(R11:U11)</f>
        <v>0</v>
      </c>
      <c r="W11" s="7">
        <v>4</v>
      </c>
      <c r="X11" s="7">
        <v>2</v>
      </c>
      <c r="Y11" s="7">
        <v>1</v>
      </c>
      <c r="Z11" s="7">
        <v>0</v>
      </c>
      <c r="AA11" s="7">
        <f>SUM(W11:Z11)</f>
        <v>7</v>
      </c>
    </row>
    <row r="12" spans="2:27" ht="15" customHeight="1" x14ac:dyDescent="0.25">
      <c r="B12" s="9" t="s">
        <v>25</v>
      </c>
      <c r="C12" s="7">
        <v>0</v>
      </c>
      <c r="D12" s="7">
        <v>0</v>
      </c>
      <c r="E12" s="7">
        <v>0</v>
      </c>
      <c r="F12" s="7">
        <v>0</v>
      </c>
      <c r="G12" s="7">
        <f>SUM(C12:F12)</f>
        <v>0</v>
      </c>
      <c r="H12" s="7">
        <v>0</v>
      </c>
      <c r="I12" s="7">
        <v>0</v>
      </c>
      <c r="J12" s="7">
        <v>0</v>
      </c>
      <c r="K12" s="7">
        <v>0</v>
      </c>
      <c r="L12" s="7">
        <f>SUM(H12:K12)</f>
        <v>0</v>
      </c>
      <c r="M12" s="7">
        <v>0</v>
      </c>
      <c r="N12" s="7">
        <v>0</v>
      </c>
      <c r="O12" s="7">
        <v>0</v>
      </c>
      <c r="P12" s="7">
        <v>1</v>
      </c>
      <c r="Q12" s="7">
        <f>SUM(M12:P12)</f>
        <v>1</v>
      </c>
      <c r="R12" s="7">
        <v>0</v>
      </c>
      <c r="S12" s="7">
        <v>0</v>
      </c>
      <c r="T12" s="7">
        <v>0</v>
      </c>
      <c r="U12" s="7">
        <v>0</v>
      </c>
      <c r="V12" s="7">
        <f>SUM(R12:U12)</f>
        <v>0</v>
      </c>
      <c r="W12" s="7">
        <v>1</v>
      </c>
      <c r="X12" s="7">
        <v>0</v>
      </c>
      <c r="Y12" s="7">
        <v>0</v>
      </c>
      <c r="Z12" s="7">
        <v>0</v>
      </c>
      <c r="AA12" s="7">
        <f>SUM(W12:Z12)</f>
        <v>1</v>
      </c>
    </row>
    <row r="13" spans="2:27" ht="15" customHeight="1" x14ac:dyDescent="0.25">
      <c r="B13" s="9" t="s">
        <v>24</v>
      </c>
      <c r="C13" s="7">
        <v>0</v>
      </c>
      <c r="D13" s="7">
        <v>0</v>
      </c>
      <c r="E13" s="7">
        <v>0</v>
      </c>
      <c r="F13" s="7">
        <v>0</v>
      </c>
      <c r="G13" s="7">
        <f>SUM(C13:F13)</f>
        <v>0</v>
      </c>
      <c r="H13" s="7">
        <v>7</v>
      </c>
      <c r="I13" s="7">
        <v>1</v>
      </c>
      <c r="J13" s="7">
        <v>10</v>
      </c>
      <c r="K13" s="7">
        <v>0</v>
      </c>
      <c r="L13" s="7">
        <f>SUM(H13:K13)</f>
        <v>18</v>
      </c>
      <c r="M13" s="7">
        <v>0</v>
      </c>
      <c r="N13" s="7">
        <v>0</v>
      </c>
      <c r="O13" s="7">
        <v>0</v>
      </c>
      <c r="P13" s="7">
        <v>1</v>
      </c>
      <c r="Q13" s="7">
        <f>SUM(M13:P13)</f>
        <v>1</v>
      </c>
      <c r="R13" s="7">
        <v>0</v>
      </c>
      <c r="S13" s="7">
        <v>0</v>
      </c>
      <c r="T13" s="7">
        <v>0</v>
      </c>
      <c r="U13" s="7">
        <v>0</v>
      </c>
      <c r="V13" s="7">
        <f>SUM(R13:U13)</f>
        <v>0</v>
      </c>
      <c r="W13" s="7">
        <v>0</v>
      </c>
      <c r="X13" s="7">
        <v>0</v>
      </c>
      <c r="Y13" s="7">
        <v>0</v>
      </c>
      <c r="Z13" s="7">
        <v>0</v>
      </c>
      <c r="AA13" s="7">
        <f>SUM(W13:Z13)</f>
        <v>0</v>
      </c>
    </row>
    <row r="14" spans="2:27" ht="15" customHeight="1" x14ac:dyDescent="0.25">
      <c r="B14" s="9" t="s">
        <v>23</v>
      </c>
      <c r="C14" s="7">
        <v>0</v>
      </c>
      <c r="D14" s="7">
        <v>0</v>
      </c>
      <c r="E14" s="7">
        <v>0</v>
      </c>
      <c r="F14" s="7">
        <v>0</v>
      </c>
      <c r="G14" s="7">
        <f>SUM(C14:F14)</f>
        <v>0</v>
      </c>
      <c r="H14" s="7">
        <v>9</v>
      </c>
      <c r="I14" s="7">
        <v>10</v>
      </c>
      <c r="J14" s="7">
        <v>8</v>
      </c>
      <c r="K14" s="7">
        <v>15</v>
      </c>
      <c r="L14" s="7">
        <f>SUM(H14:K14)</f>
        <v>42</v>
      </c>
      <c r="M14" s="7">
        <v>0</v>
      </c>
      <c r="N14" s="7">
        <v>0</v>
      </c>
      <c r="O14" s="7">
        <v>0</v>
      </c>
      <c r="P14" s="7">
        <v>0</v>
      </c>
      <c r="Q14" s="7">
        <f>SUM(M14:P14)</f>
        <v>0</v>
      </c>
      <c r="R14" s="7">
        <v>0</v>
      </c>
      <c r="S14" s="7">
        <v>0</v>
      </c>
      <c r="T14" s="7">
        <v>0</v>
      </c>
      <c r="U14" s="7">
        <v>0</v>
      </c>
      <c r="V14" s="7">
        <f>SUM(R14:U14)</f>
        <v>0</v>
      </c>
      <c r="W14" s="7">
        <v>2</v>
      </c>
      <c r="X14" s="7">
        <v>0</v>
      </c>
      <c r="Y14" s="7">
        <v>0</v>
      </c>
      <c r="Z14" s="7">
        <v>0</v>
      </c>
      <c r="AA14" s="7">
        <f>SUM(W14:Z14)</f>
        <v>2</v>
      </c>
    </row>
    <row r="15" spans="2:27" ht="15" customHeight="1" x14ac:dyDescent="0.25">
      <c r="B15" s="9" t="s">
        <v>22</v>
      </c>
      <c r="C15" s="7">
        <v>0</v>
      </c>
      <c r="D15" s="7">
        <v>0</v>
      </c>
      <c r="E15" s="7">
        <v>0</v>
      </c>
      <c r="F15" s="7">
        <v>0</v>
      </c>
      <c r="G15" s="7">
        <f>SUM(C15:F15)</f>
        <v>0</v>
      </c>
      <c r="H15" s="7">
        <v>0</v>
      </c>
      <c r="I15" s="7">
        <v>0</v>
      </c>
      <c r="J15" s="7">
        <v>0</v>
      </c>
      <c r="K15" s="7">
        <v>0</v>
      </c>
      <c r="L15" s="7">
        <f>SUM(H15:K15)</f>
        <v>0</v>
      </c>
      <c r="M15" s="7">
        <v>0</v>
      </c>
      <c r="N15" s="7">
        <v>0</v>
      </c>
      <c r="O15" s="7">
        <v>0</v>
      </c>
      <c r="P15" s="7">
        <v>0</v>
      </c>
      <c r="Q15" s="7">
        <f>SUM(M15:P15)</f>
        <v>0</v>
      </c>
      <c r="R15" s="7">
        <v>0</v>
      </c>
      <c r="S15" s="7">
        <v>0</v>
      </c>
      <c r="T15" s="7">
        <v>0</v>
      </c>
      <c r="U15" s="7">
        <v>0</v>
      </c>
      <c r="V15" s="7">
        <f>SUM(R15:U15)</f>
        <v>0</v>
      </c>
      <c r="W15" s="7">
        <v>0</v>
      </c>
      <c r="X15" s="7">
        <v>0</v>
      </c>
      <c r="Y15" s="7">
        <v>0</v>
      </c>
      <c r="Z15" s="7">
        <v>0</v>
      </c>
      <c r="AA15" s="7">
        <f>SUM(W15:Z15)</f>
        <v>0</v>
      </c>
    </row>
    <row r="16" spans="2:27" ht="15" customHeight="1" x14ac:dyDescent="0.25">
      <c r="B16" s="9" t="s">
        <v>21</v>
      </c>
      <c r="C16" s="7">
        <v>0</v>
      </c>
      <c r="D16" s="7">
        <v>0</v>
      </c>
      <c r="E16" s="7">
        <v>0</v>
      </c>
      <c r="F16" s="7">
        <v>0</v>
      </c>
      <c r="G16" s="7">
        <f>SUM(C16:F16)</f>
        <v>0</v>
      </c>
      <c r="H16" s="7">
        <v>58</v>
      </c>
      <c r="I16" s="7">
        <v>26</v>
      </c>
      <c r="J16" s="7">
        <v>26</v>
      </c>
      <c r="K16" s="7">
        <v>27</v>
      </c>
      <c r="L16" s="7">
        <f>SUM(H16:K16)</f>
        <v>137</v>
      </c>
      <c r="M16" s="7">
        <v>2</v>
      </c>
      <c r="N16" s="7">
        <v>1</v>
      </c>
      <c r="O16" s="7">
        <v>0</v>
      </c>
      <c r="P16" s="7">
        <v>1</v>
      </c>
      <c r="Q16" s="7">
        <f>SUM(M16:P16)</f>
        <v>4</v>
      </c>
      <c r="R16" s="7">
        <v>0</v>
      </c>
      <c r="S16" s="7">
        <v>0</v>
      </c>
      <c r="T16" s="7">
        <v>0</v>
      </c>
      <c r="U16" s="7">
        <v>0</v>
      </c>
      <c r="V16" s="7">
        <f>SUM(R16:U16)</f>
        <v>0</v>
      </c>
      <c r="W16" s="7">
        <v>0</v>
      </c>
      <c r="X16" s="7">
        <v>0</v>
      </c>
      <c r="Y16" s="7">
        <v>0</v>
      </c>
      <c r="Z16" s="7">
        <v>0</v>
      </c>
      <c r="AA16" s="7">
        <f>SUM(W16:Z16)</f>
        <v>0</v>
      </c>
    </row>
    <row r="17" spans="2:27" ht="15" customHeight="1" x14ac:dyDescent="0.25">
      <c r="B17" s="9" t="s">
        <v>20</v>
      </c>
      <c r="C17" s="7">
        <v>0</v>
      </c>
      <c r="D17" s="7">
        <v>0</v>
      </c>
      <c r="E17" s="7">
        <v>0</v>
      </c>
      <c r="F17" s="7">
        <v>0</v>
      </c>
      <c r="G17" s="7">
        <f>SUM(C17:F17)</f>
        <v>0</v>
      </c>
      <c r="H17" s="7">
        <v>0</v>
      </c>
      <c r="I17" s="7">
        <v>0</v>
      </c>
      <c r="J17" s="7">
        <v>0</v>
      </c>
      <c r="K17" s="7">
        <v>0</v>
      </c>
      <c r="L17" s="7">
        <f>SUM(H17:K17)</f>
        <v>0</v>
      </c>
      <c r="M17" s="7">
        <v>0</v>
      </c>
      <c r="N17" s="7">
        <v>0</v>
      </c>
      <c r="O17" s="7">
        <v>0</v>
      </c>
      <c r="P17" s="7">
        <v>2</v>
      </c>
      <c r="Q17" s="7">
        <f>SUM(M17:P17)</f>
        <v>2</v>
      </c>
      <c r="R17" s="7">
        <v>0</v>
      </c>
      <c r="S17" s="7">
        <v>0</v>
      </c>
      <c r="T17" s="7">
        <v>2</v>
      </c>
      <c r="U17" s="7">
        <v>1</v>
      </c>
      <c r="V17" s="7">
        <f>SUM(R17:U17)</f>
        <v>3</v>
      </c>
      <c r="W17" s="7">
        <v>2</v>
      </c>
      <c r="X17" s="7">
        <v>0</v>
      </c>
      <c r="Y17" s="7">
        <v>0</v>
      </c>
      <c r="Z17" s="7">
        <v>0</v>
      </c>
      <c r="AA17" s="7">
        <f>SUM(W17:Z17)</f>
        <v>2</v>
      </c>
    </row>
    <row r="18" spans="2:27" ht="15" customHeight="1" x14ac:dyDescent="0.25">
      <c r="B18" s="9" t="s">
        <v>19</v>
      </c>
      <c r="C18" s="7">
        <v>0</v>
      </c>
      <c r="D18" s="7">
        <v>0</v>
      </c>
      <c r="E18" s="7">
        <v>0</v>
      </c>
      <c r="F18" s="7">
        <v>0</v>
      </c>
      <c r="G18" s="7">
        <f>SUM(C18:F18)</f>
        <v>0</v>
      </c>
      <c r="H18" s="7">
        <v>0</v>
      </c>
      <c r="I18" s="7">
        <v>0</v>
      </c>
      <c r="J18" s="7">
        <v>0</v>
      </c>
      <c r="K18" s="7">
        <v>0</v>
      </c>
      <c r="L18" s="7">
        <f>SUM(H18:K18)</f>
        <v>0</v>
      </c>
      <c r="M18" s="7">
        <v>0</v>
      </c>
      <c r="N18" s="7">
        <v>0</v>
      </c>
      <c r="O18" s="7">
        <v>0</v>
      </c>
      <c r="P18" s="7">
        <v>0</v>
      </c>
      <c r="Q18" s="7">
        <f>SUM(M18:P18)</f>
        <v>0</v>
      </c>
      <c r="R18" s="7">
        <v>0</v>
      </c>
      <c r="S18" s="7">
        <v>0</v>
      </c>
      <c r="T18" s="7">
        <v>0</v>
      </c>
      <c r="U18" s="7">
        <v>0</v>
      </c>
      <c r="V18" s="7">
        <f>SUM(R18:U18)</f>
        <v>0</v>
      </c>
      <c r="W18" s="7">
        <v>0</v>
      </c>
      <c r="X18" s="7">
        <v>0</v>
      </c>
      <c r="Y18" s="7">
        <v>0</v>
      </c>
      <c r="Z18" s="7">
        <v>0</v>
      </c>
      <c r="AA18" s="7">
        <f>SUM(W18:Z18)</f>
        <v>0</v>
      </c>
    </row>
    <row r="19" spans="2:27" ht="15" customHeight="1" x14ac:dyDescent="0.25">
      <c r="B19" s="9" t="s">
        <v>18</v>
      </c>
      <c r="C19" s="7">
        <v>0</v>
      </c>
      <c r="D19" s="7">
        <v>0</v>
      </c>
      <c r="E19" s="7">
        <v>0</v>
      </c>
      <c r="F19" s="7">
        <v>0</v>
      </c>
      <c r="G19" s="7">
        <f>SUM(C19:F19)</f>
        <v>0</v>
      </c>
      <c r="H19" s="7">
        <v>0</v>
      </c>
      <c r="I19" s="7">
        <v>0</v>
      </c>
      <c r="J19" s="7">
        <v>1</v>
      </c>
      <c r="K19" s="7">
        <v>1</v>
      </c>
      <c r="L19" s="7">
        <f>SUM(H19:K19)</f>
        <v>2</v>
      </c>
      <c r="M19" s="7">
        <v>0</v>
      </c>
      <c r="N19" s="7">
        <v>0</v>
      </c>
      <c r="O19" s="7">
        <v>0</v>
      </c>
      <c r="P19" s="7">
        <v>1</v>
      </c>
      <c r="Q19" s="7">
        <f>SUM(M19:P19)</f>
        <v>1</v>
      </c>
      <c r="R19" s="7">
        <v>0</v>
      </c>
      <c r="S19" s="7">
        <v>0</v>
      </c>
      <c r="T19" s="7">
        <v>0</v>
      </c>
      <c r="U19" s="7">
        <v>0</v>
      </c>
      <c r="V19" s="7">
        <f>SUM(R19:U19)</f>
        <v>0</v>
      </c>
      <c r="W19" s="7">
        <v>0</v>
      </c>
      <c r="X19" s="7">
        <v>0</v>
      </c>
      <c r="Y19" s="7">
        <v>0</v>
      </c>
      <c r="Z19" s="7">
        <v>0</v>
      </c>
      <c r="AA19" s="7">
        <f>SUM(W19:Z19)</f>
        <v>0</v>
      </c>
    </row>
    <row r="20" spans="2:27" ht="15" customHeight="1" x14ac:dyDescent="0.25">
      <c r="B20" s="9" t="s">
        <v>17</v>
      </c>
      <c r="C20" s="7">
        <v>0</v>
      </c>
      <c r="D20" s="7">
        <v>0</v>
      </c>
      <c r="E20" s="7">
        <v>0</v>
      </c>
      <c r="F20" s="7">
        <v>0</v>
      </c>
      <c r="G20" s="7">
        <f>SUM(C20:F20)</f>
        <v>0</v>
      </c>
      <c r="H20" s="7">
        <v>1</v>
      </c>
      <c r="I20" s="7">
        <v>0</v>
      </c>
      <c r="J20" s="7">
        <v>0</v>
      </c>
      <c r="K20" s="7">
        <v>1</v>
      </c>
      <c r="L20" s="7">
        <f>SUM(H20:K20)</f>
        <v>2</v>
      </c>
      <c r="M20" s="7">
        <v>0</v>
      </c>
      <c r="N20" s="7">
        <v>0</v>
      </c>
      <c r="O20" s="7">
        <v>0</v>
      </c>
      <c r="P20" s="7">
        <v>1</v>
      </c>
      <c r="Q20" s="7">
        <f>SUM(M20:P20)</f>
        <v>1</v>
      </c>
      <c r="R20" s="7">
        <v>1</v>
      </c>
      <c r="S20" s="7">
        <v>0</v>
      </c>
      <c r="T20" s="7">
        <v>0</v>
      </c>
      <c r="U20" s="7">
        <v>0</v>
      </c>
      <c r="V20" s="7">
        <f>SUM(R20:U20)</f>
        <v>1</v>
      </c>
      <c r="W20" s="7">
        <v>0</v>
      </c>
      <c r="X20" s="7">
        <v>0</v>
      </c>
      <c r="Y20" s="7">
        <v>0</v>
      </c>
      <c r="Z20" s="7">
        <v>0</v>
      </c>
      <c r="AA20" s="7">
        <f>SUM(W20:Z20)</f>
        <v>0</v>
      </c>
    </row>
    <row r="21" spans="2:27" ht="15" customHeight="1" x14ac:dyDescent="0.25">
      <c r="B21" s="9" t="s">
        <v>16</v>
      </c>
      <c r="C21" s="7">
        <v>0</v>
      </c>
      <c r="D21" s="7">
        <v>0</v>
      </c>
      <c r="E21" s="7">
        <v>0</v>
      </c>
      <c r="F21" s="7">
        <v>0</v>
      </c>
      <c r="G21" s="7">
        <f>SUM(C21:F21)</f>
        <v>0</v>
      </c>
      <c r="H21" s="7">
        <v>0</v>
      </c>
      <c r="I21" s="7">
        <v>0</v>
      </c>
      <c r="J21" s="7">
        <v>0</v>
      </c>
      <c r="K21" s="7">
        <v>0</v>
      </c>
      <c r="L21" s="7">
        <f>SUM(H21:K21)</f>
        <v>0</v>
      </c>
      <c r="M21" s="7">
        <v>0</v>
      </c>
      <c r="N21" s="7">
        <v>0</v>
      </c>
      <c r="O21" s="7">
        <v>0</v>
      </c>
      <c r="P21" s="7">
        <v>0</v>
      </c>
      <c r="Q21" s="7">
        <f>SUM(M21:P21)</f>
        <v>0</v>
      </c>
      <c r="R21" s="7">
        <v>0</v>
      </c>
      <c r="S21" s="7">
        <v>0</v>
      </c>
      <c r="T21" s="7">
        <v>0</v>
      </c>
      <c r="U21" s="7">
        <v>0</v>
      </c>
      <c r="V21" s="7">
        <f>SUM(R21:U21)</f>
        <v>0</v>
      </c>
      <c r="W21" s="7">
        <v>0</v>
      </c>
      <c r="X21" s="7">
        <v>1</v>
      </c>
      <c r="Y21" s="7">
        <v>0</v>
      </c>
      <c r="Z21" s="7">
        <v>0</v>
      </c>
      <c r="AA21" s="7">
        <f>SUM(W21:Z21)</f>
        <v>1</v>
      </c>
    </row>
    <row r="22" spans="2:27" ht="15" customHeight="1" x14ac:dyDescent="0.25">
      <c r="B22" s="9" t="s">
        <v>15</v>
      </c>
      <c r="C22" s="7">
        <v>1</v>
      </c>
      <c r="D22" s="7">
        <v>0</v>
      </c>
      <c r="E22" s="7">
        <v>0</v>
      </c>
      <c r="F22" s="7">
        <v>1</v>
      </c>
      <c r="G22" s="7">
        <f>SUM(C22:F22)</f>
        <v>2</v>
      </c>
      <c r="H22" s="7">
        <v>18</v>
      </c>
      <c r="I22" s="7">
        <v>8</v>
      </c>
      <c r="J22" s="7">
        <v>29</v>
      </c>
      <c r="K22" s="7">
        <v>10</v>
      </c>
      <c r="L22" s="7">
        <f>SUM(H22:K22)</f>
        <v>65</v>
      </c>
      <c r="M22" s="7">
        <v>2</v>
      </c>
      <c r="N22" s="7">
        <v>0</v>
      </c>
      <c r="O22" s="7">
        <v>0</v>
      </c>
      <c r="P22" s="7">
        <v>3</v>
      </c>
      <c r="Q22" s="7">
        <f>SUM(M22:P22)</f>
        <v>5</v>
      </c>
      <c r="R22" s="7">
        <v>1</v>
      </c>
      <c r="S22" s="7">
        <v>0</v>
      </c>
      <c r="T22" s="7">
        <v>0</v>
      </c>
      <c r="U22" s="7">
        <v>0</v>
      </c>
      <c r="V22" s="7">
        <f>SUM(R22:U22)</f>
        <v>1</v>
      </c>
      <c r="W22" s="7">
        <v>2</v>
      </c>
      <c r="X22" s="7">
        <v>0</v>
      </c>
      <c r="Y22" s="7">
        <v>0</v>
      </c>
      <c r="Z22" s="7">
        <v>0</v>
      </c>
      <c r="AA22" s="7">
        <f>SUM(W22:Z22)</f>
        <v>2</v>
      </c>
    </row>
    <row r="23" spans="2:27" ht="15" customHeight="1" x14ac:dyDescent="0.25">
      <c r="B23" s="9" t="s">
        <v>14</v>
      </c>
      <c r="C23" s="7">
        <v>0</v>
      </c>
      <c r="D23" s="7">
        <v>0</v>
      </c>
      <c r="E23" s="7">
        <v>0</v>
      </c>
      <c r="F23" s="7">
        <v>0</v>
      </c>
      <c r="G23" s="7">
        <f>SUM(C23:F23)</f>
        <v>0</v>
      </c>
      <c r="H23" s="7">
        <v>0</v>
      </c>
      <c r="I23" s="7">
        <v>0</v>
      </c>
      <c r="J23" s="7">
        <v>0</v>
      </c>
      <c r="K23" s="7">
        <v>1</v>
      </c>
      <c r="L23" s="7">
        <f>SUM(H23:K23)</f>
        <v>1</v>
      </c>
      <c r="M23" s="7">
        <v>0</v>
      </c>
      <c r="N23" s="7">
        <v>0</v>
      </c>
      <c r="O23" s="7">
        <v>0</v>
      </c>
      <c r="P23" s="7">
        <v>0</v>
      </c>
      <c r="Q23" s="7">
        <f>SUM(M23:P23)</f>
        <v>0</v>
      </c>
      <c r="R23" s="7">
        <v>0</v>
      </c>
      <c r="S23" s="7">
        <v>0</v>
      </c>
      <c r="T23" s="7">
        <v>0</v>
      </c>
      <c r="U23" s="7">
        <v>1</v>
      </c>
      <c r="V23" s="7">
        <f>SUM(R23:U23)</f>
        <v>1</v>
      </c>
      <c r="W23" s="7">
        <v>3</v>
      </c>
      <c r="X23" s="7">
        <v>2</v>
      </c>
      <c r="Y23" s="7">
        <v>0</v>
      </c>
      <c r="Z23" s="7">
        <v>0</v>
      </c>
      <c r="AA23" s="7">
        <f>SUM(W23:Z23)</f>
        <v>5</v>
      </c>
    </row>
    <row r="24" spans="2:27" ht="15" customHeight="1" x14ac:dyDescent="0.25">
      <c r="B24" s="9" t="s">
        <v>13</v>
      </c>
      <c r="C24" s="7">
        <v>0</v>
      </c>
      <c r="D24" s="7">
        <v>0</v>
      </c>
      <c r="E24" s="7">
        <v>0</v>
      </c>
      <c r="F24" s="7">
        <v>0</v>
      </c>
      <c r="G24" s="7">
        <f>SUM(C24:F24)</f>
        <v>0</v>
      </c>
      <c r="H24" s="7">
        <v>0</v>
      </c>
      <c r="I24" s="7">
        <v>0</v>
      </c>
      <c r="J24" s="7">
        <v>0</v>
      </c>
      <c r="K24" s="7">
        <v>0</v>
      </c>
      <c r="L24" s="7">
        <f>SUM(H24:K24)</f>
        <v>0</v>
      </c>
      <c r="M24" s="7">
        <v>0</v>
      </c>
      <c r="N24" s="7">
        <v>0</v>
      </c>
      <c r="O24" s="7">
        <v>0</v>
      </c>
      <c r="P24" s="7">
        <v>0</v>
      </c>
      <c r="Q24" s="7">
        <f>SUM(M24:P24)</f>
        <v>0</v>
      </c>
      <c r="R24" s="7">
        <v>0</v>
      </c>
      <c r="S24" s="7">
        <v>0</v>
      </c>
      <c r="T24" s="7">
        <v>0</v>
      </c>
      <c r="U24" s="7">
        <v>0</v>
      </c>
      <c r="V24" s="7">
        <f>SUM(R24:U24)</f>
        <v>0</v>
      </c>
      <c r="W24" s="7">
        <v>1</v>
      </c>
      <c r="X24" s="7">
        <v>0</v>
      </c>
      <c r="Y24" s="7">
        <v>0</v>
      </c>
      <c r="Z24" s="7">
        <v>0</v>
      </c>
      <c r="AA24" s="7">
        <f>SUM(W24:Z24)</f>
        <v>1</v>
      </c>
    </row>
    <row r="25" spans="2:27" ht="15" customHeight="1" x14ac:dyDescent="0.25">
      <c r="B25" s="9" t="s">
        <v>12</v>
      </c>
      <c r="C25" s="7">
        <v>0</v>
      </c>
      <c r="D25" s="7">
        <v>0</v>
      </c>
      <c r="E25" s="7">
        <v>0</v>
      </c>
      <c r="F25" s="7">
        <v>0</v>
      </c>
      <c r="G25" s="7">
        <f>SUM(C25:F25)</f>
        <v>0</v>
      </c>
      <c r="H25" s="7">
        <v>2</v>
      </c>
      <c r="I25" s="7">
        <v>1</v>
      </c>
      <c r="J25" s="7">
        <v>1</v>
      </c>
      <c r="K25" s="7">
        <v>20</v>
      </c>
      <c r="L25" s="7">
        <f>SUM(H25:K25)</f>
        <v>24</v>
      </c>
      <c r="M25" s="7">
        <v>0</v>
      </c>
      <c r="N25" s="7">
        <v>2</v>
      </c>
      <c r="O25" s="7">
        <v>1</v>
      </c>
      <c r="P25" s="7">
        <v>0</v>
      </c>
      <c r="Q25" s="7">
        <f>SUM(M25:P25)</f>
        <v>3</v>
      </c>
      <c r="R25" s="7">
        <v>0</v>
      </c>
      <c r="S25" s="7">
        <v>0</v>
      </c>
      <c r="T25" s="7">
        <v>0</v>
      </c>
      <c r="U25" s="7">
        <v>0</v>
      </c>
      <c r="V25" s="7">
        <f>SUM(R25:U25)</f>
        <v>0</v>
      </c>
      <c r="W25" s="7">
        <v>2</v>
      </c>
      <c r="X25" s="7">
        <v>0</v>
      </c>
      <c r="Y25" s="7">
        <v>0</v>
      </c>
      <c r="Z25" s="7">
        <v>0</v>
      </c>
      <c r="AA25" s="7">
        <f>SUM(W25:Z25)</f>
        <v>2</v>
      </c>
    </row>
    <row r="26" spans="2:27" ht="15" customHeight="1" x14ac:dyDescent="0.25">
      <c r="B26" s="9" t="s">
        <v>11</v>
      </c>
      <c r="C26" s="7">
        <v>0</v>
      </c>
      <c r="D26" s="7">
        <v>0</v>
      </c>
      <c r="E26" s="7">
        <v>0</v>
      </c>
      <c r="F26" s="7">
        <v>0</v>
      </c>
      <c r="G26" s="7">
        <f>SUM(C26:F26)</f>
        <v>0</v>
      </c>
      <c r="H26" s="7">
        <v>0</v>
      </c>
      <c r="I26" s="7">
        <v>0</v>
      </c>
      <c r="J26" s="7">
        <v>0</v>
      </c>
      <c r="K26" s="7">
        <v>0</v>
      </c>
      <c r="L26" s="7">
        <f>SUM(H26:K26)</f>
        <v>0</v>
      </c>
      <c r="M26" s="7">
        <v>0</v>
      </c>
      <c r="N26" s="7">
        <v>0</v>
      </c>
      <c r="O26" s="7">
        <v>0</v>
      </c>
      <c r="P26" s="7">
        <v>0</v>
      </c>
      <c r="Q26" s="7">
        <f>SUM(M26:P26)</f>
        <v>0</v>
      </c>
      <c r="R26" s="7">
        <v>0</v>
      </c>
      <c r="S26" s="7">
        <v>0</v>
      </c>
      <c r="T26" s="7">
        <v>0</v>
      </c>
      <c r="U26" s="7">
        <v>0</v>
      </c>
      <c r="V26" s="7">
        <f>SUM(R26:U26)</f>
        <v>0</v>
      </c>
      <c r="W26" s="7">
        <v>0</v>
      </c>
      <c r="X26" s="7">
        <v>1</v>
      </c>
      <c r="Y26" s="7">
        <v>0</v>
      </c>
      <c r="Z26" s="7">
        <v>3</v>
      </c>
      <c r="AA26" s="7">
        <f>SUM(W26:Z26)</f>
        <v>4</v>
      </c>
    </row>
    <row r="27" spans="2:27" ht="15" customHeight="1" x14ac:dyDescent="0.25">
      <c r="B27" s="9" t="s">
        <v>10</v>
      </c>
      <c r="C27" s="7">
        <v>0</v>
      </c>
      <c r="D27" s="7">
        <v>0</v>
      </c>
      <c r="E27" s="7">
        <v>0</v>
      </c>
      <c r="F27" s="7">
        <v>0</v>
      </c>
      <c r="G27" s="7">
        <f>SUM(C27:F27)</f>
        <v>0</v>
      </c>
      <c r="H27" s="7">
        <v>0</v>
      </c>
      <c r="I27" s="7">
        <v>0</v>
      </c>
      <c r="J27" s="7">
        <v>0</v>
      </c>
      <c r="K27" s="7">
        <v>0</v>
      </c>
      <c r="L27" s="7">
        <f>SUM(H27:K27)</f>
        <v>0</v>
      </c>
      <c r="M27" s="7">
        <v>0</v>
      </c>
      <c r="N27" s="7">
        <v>0</v>
      </c>
      <c r="O27" s="7">
        <v>0</v>
      </c>
      <c r="P27" s="7">
        <v>0</v>
      </c>
      <c r="Q27" s="7">
        <f>SUM(M27:P27)</f>
        <v>0</v>
      </c>
      <c r="R27" s="7">
        <v>0</v>
      </c>
      <c r="S27" s="7">
        <v>0</v>
      </c>
      <c r="T27" s="7">
        <v>0</v>
      </c>
      <c r="U27" s="7">
        <v>0</v>
      </c>
      <c r="V27" s="7">
        <f>SUM(R27:U27)</f>
        <v>0</v>
      </c>
      <c r="W27" s="7">
        <v>2</v>
      </c>
      <c r="X27" s="7">
        <v>3</v>
      </c>
      <c r="Y27" s="7">
        <v>4</v>
      </c>
      <c r="Z27" s="7">
        <v>4</v>
      </c>
      <c r="AA27" s="7">
        <f>SUM(W27:Z27)</f>
        <v>13</v>
      </c>
    </row>
    <row r="28" spans="2:27" ht="15" customHeight="1" x14ac:dyDescent="0.25">
      <c r="B28" s="9" t="s">
        <v>8</v>
      </c>
      <c r="C28" s="7">
        <v>0</v>
      </c>
      <c r="D28" s="7">
        <v>0</v>
      </c>
      <c r="E28" s="7">
        <v>0</v>
      </c>
      <c r="F28" s="7">
        <v>0</v>
      </c>
      <c r="G28" s="7">
        <f>SUM(C28:F28)</f>
        <v>0</v>
      </c>
      <c r="H28" s="7">
        <v>0</v>
      </c>
      <c r="I28" s="7">
        <v>0</v>
      </c>
      <c r="J28" s="7">
        <v>0</v>
      </c>
      <c r="K28" s="7">
        <v>1</v>
      </c>
      <c r="L28" s="7">
        <f>SUM(H28:K28)</f>
        <v>1</v>
      </c>
      <c r="M28" s="7">
        <v>0</v>
      </c>
      <c r="N28" s="7">
        <v>0</v>
      </c>
      <c r="O28" s="7">
        <v>0</v>
      </c>
      <c r="P28" s="7">
        <v>0</v>
      </c>
      <c r="Q28" s="7">
        <f>SUM(M28:P28)</f>
        <v>0</v>
      </c>
      <c r="R28" s="7">
        <v>2</v>
      </c>
      <c r="S28" s="7">
        <v>0</v>
      </c>
      <c r="T28" s="7">
        <v>0</v>
      </c>
      <c r="U28" s="7">
        <v>0</v>
      </c>
      <c r="V28" s="7">
        <f>SUM(R28:U28)</f>
        <v>2</v>
      </c>
      <c r="W28" s="7">
        <v>1</v>
      </c>
      <c r="X28" s="7">
        <v>0</v>
      </c>
      <c r="Y28" s="7">
        <v>0</v>
      </c>
      <c r="Z28" s="7">
        <v>0</v>
      </c>
      <c r="AA28" s="7">
        <f>SUM(W28:Z28)</f>
        <v>1</v>
      </c>
    </row>
    <row r="29" spans="2:27" ht="15" customHeight="1" x14ac:dyDescent="0.25">
      <c r="B29" s="9" t="s">
        <v>7</v>
      </c>
      <c r="C29" s="7">
        <v>0</v>
      </c>
      <c r="D29" s="7">
        <v>0</v>
      </c>
      <c r="E29" s="7">
        <v>0</v>
      </c>
      <c r="F29" s="7">
        <v>0</v>
      </c>
      <c r="G29" s="7">
        <f>SUM(C29:F29)</f>
        <v>0</v>
      </c>
      <c r="H29" s="7">
        <v>0</v>
      </c>
      <c r="I29" s="7">
        <v>0</v>
      </c>
      <c r="J29" s="7">
        <v>0</v>
      </c>
      <c r="K29" s="7">
        <v>2</v>
      </c>
      <c r="L29" s="7">
        <f>SUM(H29:K29)</f>
        <v>2</v>
      </c>
      <c r="M29" s="7">
        <v>0</v>
      </c>
      <c r="N29" s="7">
        <v>0</v>
      </c>
      <c r="O29" s="7">
        <v>0</v>
      </c>
      <c r="P29" s="7">
        <v>1</v>
      </c>
      <c r="Q29" s="7">
        <f>SUM(M29:P29)</f>
        <v>1</v>
      </c>
      <c r="R29" s="7">
        <v>0</v>
      </c>
      <c r="S29" s="7">
        <v>0</v>
      </c>
      <c r="T29" s="7">
        <v>0</v>
      </c>
      <c r="U29" s="7">
        <v>0</v>
      </c>
      <c r="V29" s="7">
        <f>SUM(R29:U29)</f>
        <v>0</v>
      </c>
      <c r="W29" s="7">
        <v>0</v>
      </c>
      <c r="X29" s="7">
        <v>0</v>
      </c>
      <c r="Y29" s="7">
        <v>0</v>
      </c>
      <c r="Z29" s="7">
        <v>3</v>
      </c>
      <c r="AA29" s="7">
        <f>SUM(W29:Z29)</f>
        <v>3</v>
      </c>
    </row>
    <row r="30" spans="2:27" ht="15" customHeight="1" x14ac:dyDescent="0.25">
      <c r="B30" s="9" t="s">
        <v>6</v>
      </c>
      <c r="C30" s="7">
        <v>0</v>
      </c>
      <c r="D30" s="7">
        <v>0</v>
      </c>
      <c r="E30" s="7">
        <v>0</v>
      </c>
      <c r="F30" s="7">
        <v>0</v>
      </c>
      <c r="G30" s="7">
        <f>SUM(C30:F30)</f>
        <v>0</v>
      </c>
      <c r="H30" s="7">
        <v>0</v>
      </c>
      <c r="I30" s="7">
        <v>0</v>
      </c>
      <c r="J30" s="7">
        <v>0</v>
      </c>
      <c r="K30" s="7">
        <v>0</v>
      </c>
      <c r="L30" s="7">
        <f>SUM(H30:K30)</f>
        <v>0</v>
      </c>
      <c r="M30" s="7">
        <v>0</v>
      </c>
      <c r="N30" s="7">
        <v>0</v>
      </c>
      <c r="O30" s="7">
        <v>0</v>
      </c>
      <c r="P30" s="7">
        <v>0</v>
      </c>
      <c r="Q30" s="7">
        <f>SUM(M30:P30)</f>
        <v>0</v>
      </c>
      <c r="R30" s="7">
        <v>0</v>
      </c>
      <c r="S30" s="7">
        <v>0</v>
      </c>
      <c r="T30" s="7">
        <v>0</v>
      </c>
      <c r="U30" s="7">
        <v>0</v>
      </c>
      <c r="V30" s="7">
        <f>SUM(R30:U30)</f>
        <v>0</v>
      </c>
      <c r="W30" s="7">
        <v>0</v>
      </c>
      <c r="X30" s="7">
        <v>0</v>
      </c>
      <c r="Y30" s="7">
        <v>0</v>
      </c>
      <c r="Z30" s="7">
        <v>0</v>
      </c>
      <c r="AA30" s="7">
        <f>SUM(W30:Z30)</f>
        <v>0</v>
      </c>
    </row>
    <row r="31" spans="2:27" ht="15" customHeight="1" x14ac:dyDescent="0.25">
      <c r="B31" s="9" t="s">
        <v>5</v>
      </c>
      <c r="C31" s="7">
        <v>1</v>
      </c>
      <c r="D31" s="7">
        <v>0</v>
      </c>
      <c r="E31" s="7">
        <v>0</v>
      </c>
      <c r="F31" s="7">
        <v>1</v>
      </c>
      <c r="G31" s="7">
        <f>SUM(C31:F31)</f>
        <v>2</v>
      </c>
      <c r="H31" s="7">
        <v>5</v>
      </c>
      <c r="I31" s="7">
        <v>11</v>
      </c>
      <c r="J31" s="7">
        <v>6</v>
      </c>
      <c r="K31" s="7">
        <v>54</v>
      </c>
      <c r="L31" s="7">
        <f>SUM(H31:K31)</f>
        <v>76</v>
      </c>
      <c r="M31" s="7">
        <v>1</v>
      </c>
      <c r="N31" s="7">
        <v>0</v>
      </c>
      <c r="O31" s="7">
        <v>0</v>
      </c>
      <c r="P31" s="7">
        <v>1</v>
      </c>
      <c r="Q31" s="7">
        <f>SUM(M31:P31)</f>
        <v>2</v>
      </c>
      <c r="R31" s="7">
        <v>0</v>
      </c>
      <c r="S31" s="7">
        <v>0</v>
      </c>
      <c r="T31" s="7">
        <v>0</v>
      </c>
      <c r="U31" s="7">
        <v>0</v>
      </c>
      <c r="V31" s="7">
        <f>SUM(R31:U31)</f>
        <v>0</v>
      </c>
      <c r="W31" s="7">
        <v>0</v>
      </c>
      <c r="X31" s="7">
        <v>0</v>
      </c>
      <c r="Y31" s="7">
        <v>0</v>
      </c>
      <c r="Z31" s="7">
        <v>0</v>
      </c>
      <c r="AA31" s="7">
        <f>SUM(W31:Z31)</f>
        <v>0</v>
      </c>
    </row>
    <row r="32" spans="2:27" ht="15" customHeight="1" x14ac:dyDescent="0.25">
      <c r="B32" s="9" t="s">
        <v>4</v>
      </c>
      <c r="C32" s="7">
        <v>0</v>
      </c>
      <c r="D32" s="7">
        <v>0</v>
      </c>
      <c r="E32" s="7">
        <v>0</v>
      </c>
      <c r="F32" s="7">
        <v>0</v>
      </c>
      <c r="G32" s="7">
        <f>SUM(C32:F32)</f>
        <v>0</v>
      </c>
      <c r="H32" s="7">
        <v>0</v>
      </c>
      <c r="I32" s="7">
        <v>0</v>
      </c>
      <c r="J32" s="7">
        <v>0</v>
      </c>
      <c r="K32" s="7">
        <v>0</v>
      </c>
      <c r="L32" s="7">
        <f>SUM(H32:K32)</f>
        <v>0</v>
      </c>
      <c r="M32" s="7">
        <v>0</v>
      </c>
      <c r="N32" s="7">
        <v>0</v>
      </c>
      <c r="O32" s="7">
        <v>0</v>
      </c>
      <c r="P32" s="7">
        <v>0</v>
      </c>
      <c r="Q32" s="7">
        <f>SUM(M32:P32)</f>
        <v>0</v>
      </c>
      <c r="R32" s="7">
        <v>0</v>
      </c>
      <c r="S32" s="7">
        <v>0</v>
      </c>
      <c r="T32" s="7">
        <v>0</v>
      </c>
      <c r="U32" s="7">
        <v>0</v>
      </c>
      <c r="V32" s="7">
        <f>SUM(R32:U32)</f>
        <v>0</v>
      </c>
      <c r="W32" s="7">
        <v>0</v>
      </c>
      <c r="X32" s="7">
        <v>0</v>
      </c>
      <c r="Y32" s="7">
        <v>0</v>
      </c>
      <c r="Z32" s="7">
        <v>0</v>
      </c>
      <c r="AA32" s="7">
        <f>SUM(W32:Z32)</f>
        <v>0</v>
      </c>
    </row>
    <row r="33" spans="2:27" ht="15" customHeight="1" x14ac:dyDescent="0.25">
      <c r="B33" s="9" t="s">
        <v>3</v>
      </c>
      <c r="C33" s="7">
        <v>0</v>
      </c>
      <c r="D33" s="7">
        <v>0</v>
      </c>
      <c r="E33" s="7">
        <v>0</v>
      </c>
      <c r="F33" s="7">
        <v>0</v>
      </c>
      <c r="G33" s="7">
        <f>SUM(C33:F33)</f>
        <v>0</v>
      </c>
      <c r="H33" s="7">
        <v>0</v>
      </c>
      <c r="I33" s="7">
        <v>1</v>
      </c>
      <c r="J33" s="7">
        <v>1</v>
      </c>
      <c r="K33" s="7">
        <v>0</v>
      </c>
      <c r="L33" s="7">
        <f>SUM(H33:K33)</f>
        <v>2</v>
      </c>
      <c r="M33" s="7">
        <v>0</v>
      </c>
      <c r="N33" s="7">
        <v>0</v>
      </c>
      <c r="O33" s="7">
        <v>0</v>
      </c>
      <c r="P33" s="7">
        <v>0</v>
      </c>
      <c r="Q33" s="7">
        <f>SUM(M33:P33)</f>
        <v>0</v>
      </c>
      <c r="R33" s="7">
        <v>0</v>
      </c>
      <c r="S33" s="7">
        <v>0</v>
      </c>
      <c r="T33" s="7">
        <v>0</v>
      </c>
      <c r="U33" s="7">
        <v>0</v>
      </c>
      <c r="V33" s="7">
        <f>SUM(R33:U33)</f>
        <v>0</v>
      </c>
      <c r="W33" s="7">
        <v>2</v>
      </c>
      <c r="X33" s="7">
        <v>0</v>
      </c>
      <c r="Y33" s="7">
        <v>0</v>
      </c>
      <c r="Z33" s="7">
        <v>0</v>
      </c>
      <c r="AA33" s="7">
        <f>SUM(W33:Z33)</f>
        <v>2</v>
      </c>
    </row>
    <row r="34" spans="2:27" ht="15" customHeight="1" x14ac:dyDescent="0.25">
      <c r="B34" s="6" t="s">
        <v>2</v>
      </c>
      <c r="C34" s="7">
        <v>0</v>
      </c>
      <c r="D34" s="7">
        <v>0</v>
      </c>
      <c r="E34" s="7">
        <v>0</v>
      </c>
      <c r="F34" s="7">
        <v>1</v>
      </c>
      <c r="G34" s="7">
        <f>SUM(C34:F34)</f>
        <v>1</v>
      </c>
      <c r="H34" s="7">
        <v>0</v>
      </c>
      <c r="I34" s="7">
        <v>0</v>
      </c>
      <c r="J34" s="7">
        <v>0</v>
      </c>
      <c r="K34" s="7">
        <v>0</v>
      </c>
      <c r="L34" s="7">
        <f>SUM(H34:K34)</f>
        <v>0</v>
      </c>
      <c r="M34" s="7">
        <v>0</v>
      </c>
      <c r="N34" s="7">
        <v>0</v>
      </c>
      <c r="O34" s="7">
        <v>0</v>
      </c>
      <c r="P34" s="7">
        <v>0</v>
      </c>
      <c r="Q34" s="7">
        <f>SUM(M34:P34)</f>
        <v>0</v>
      </c>
      <c r="R34" s="7">
        <v>0</v>
      </c>
      <c r="S34" s="7">
        <v>0</v>
      </c>
      <c r="T34" s="7">
        <v>0</v>
      </c>
      <c r="U34" s="7">
        <v>0</v>
      </c>
      <c r="V34" s="7">
        <f>SUM(R34:U34)</f>
        <v>0</v>
      </c>
      <c r="W34" s="7">
        <v>1</v>
      </c>
      <c r="X34" s="7">
        <v>1</v>
      </c>
      <c r="Y34" s="7">
        <v>0</v>
      </c>
      <c r="Z34" s="7">
        <v>0</v>
      </c>
      <c r="AA34" s="7">
        <f>SUM(W34:Z34)</f>
        <v>2</v>
      </c>
    </row>
    <row r="35" spans="2:27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2:27" x14ac:dyDescent="0.25">
      <c r="B36" s="3" t="s">
        <v>1</v>
      </c>
    </row>
    <row r="37" spans="2:27" x14ac:dyDescent="0.25">
      <c r="B37" s="2"/>
    </row>
    <row r="38" spans="2:27" x14ac:dyDescent="0.25">
      <c r="B38" s="1" t="s">
        <v>0</v>
      </c>
    </row>
  </sheetData>
  <mergeCells count="11">
    <mergeCell ref="C6:D6"/>
    <mergeCell ref="H6:I6"/>
    <mergeCell ref="M6:N6"/>
    <mergeCell ref="R6:S6"/>
    <mergeCell ref="W6:X6"/>
    <mergeCell ref="W4:AA4"/>
    <mergeCell ref="B4:B5"/>
    <mergeCell ref="C4:G4"/>
    <mergeCell ref="H4:L4"/>
    <mergeCell ref="M4:Q4"/>
    <mergeCell ref="R4:V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A3" sqref="A3"/>
    </sheetView>
  </sheetViews>
  <sheetFormatPr baseColWidth="10" defaultRowHeight="15" x14ac:dyDescent="0.25"/>
  <cols>
    <col min="1" max="1" width="4.7109375" customWidth="1"/>
    <col min="2" max="2" width="19.7109375" customWidth="1"/>
    <col min="3" max="3" width="14" customWidth="1"/>
    <col min="4" max="4" width="14.5703125" customWidth="1"/>
    <col min="5" max="5" width="14" customWidth="1"/>
    <col min="6" max="6" width="14.5703125" customWidth="1"/>
    <col min="10" max="10" width="12.5703125" customWidth="1"/>
    <col min="12" max="12" width="12.85546875" customWidth="1"/>
  </cols>
  <sheetData>
    <row r="1" spans="2:12" x14ac:dyDescent="0.25">
      <c r="B1" s="22" t="s">
        <v>43</v>
      </c>
    </row>
    <row r="2" spans="2:12" x14ac:dyDescent="0.25">
      <c r="B2" s="21" t="s">
        <v>84</v>
      </c>
    </row>
    <row r="4" spans="2:12" ht="15" customHeight="1" x14ac:dyDescent="0.25">
      <c r="B4" s="20" t="s">
        <v>41</v>
      </c>
      <c r="C4" s="19" t="s">
        <v>83</v>
      </c>
      <c r="D4" s="19"/>
      <c r="E4" s="19" t="s">
        <v>82</v>
      </c>
      <c r="F4" s="19"/>
      <c r="G4" s="24" t="s">
        <v>81</v>
      </c>
      <c r="H4" s="24" t="s">
        <v>80</v>
      </c>
      <c r="I4" s="24" t="s">
        <v>79</v>
      </c>
      <c r="J4" s="24" t="s">
        <v>78</v>
      </c>
      <c r="K4" s="24" t="s">
        <v>77</v>
      </c>
      <c r="L4" s="24" t="s">
        <v>76</v>
      </c>
    </row>
    <row r="5" spans="2:12" ht="42.75" customHeight="1" x14ac:dyDescent="0.25">
      <c r="B5" s="23"/>
      <c r="C5" s="16" t="s">
        <v>75</v>
      </c>
      <c r="D5" s="16" t="s">
        <v>74</v>
      </c>
      <c r="E5" s="16" t="s">
        <v>75</v>
      </c>
      <c r="F5" s="16" t="s">
        <v>74</v>
      </c>
      <c r="G5" s="17"/>
      <c r="H5" s="17"/>
      <c r="I5" s="17"/>
      <c r="J5" s="17"/>
      <c r="K5" s="17"/>
      <c r="L5" s="17"/>
    </row>
    <row r="6" spans="2:12" x14ac:dyDescent="0.25">
      <c r="B6" s="15"/>
      <c r="C6" s="14"/>
      <c r="D6" s="14"/>
      <c r="E6" s="14"/>
      <c r="F6" s="14"/>
      <c r="G6" s="14"/>
      <c r="H6" s="14"/>
      <c r="I6" s="10"/>
      <c r="J6" s="10"/>
      <c r="K6" s="10"/>
      <c r="L6" s="10"/>
    </row>
    <row r="7" spans="2:12" ht="15" customHeight="1" x14ac:dyDescent="0.25">
      <c r="B7" s="11" t="s">
        <v>29</v>
      </c>
      <c r="C7" s="12">
        <f>+SUM(C9:C34)</f>
        <v>3732</v>
      </c>
      <c r="D7" s="12">
        <f>+SUM(D9:D34)</f>
        <v>126</v>
      </c>
      <c r="E7" s="12">
        <f>+SUM(E9:E34)</f>
        <v>1315</v>
      </c>
      <c r="F7" s="12">
        <f>+SUM(F9:F34)</f>
        <v>129</v>
      </c>
      <c r="G7" s="12">
        <f>+SUM(G9:G34)</f>
        <v>2768</v>
      </c>
      <c r="H7" s="12">
        <f>+SUM(H9:H34)</f>
        <v>2643</v>
      </c>
      <c r="I7" s="12">
        <f>+SUM(I9:I34)</f>
        <v>596</v>
      </c>
      <c r="J7" s="12">
        <f>+SUM(J9:J34)</f>
        <v>284</v>
      </c>
      <c r="K7" s="12">
        <f>+SUM(K9:K34)</f>
        <v>6918</v>
      </c>
      <c r="L7" s="12">
        <f>+SUM(L9:L34)</f>
        <v>1933</v>
      </c>
    </row>
    <row r="8" spans="2:12" ht="15" customHeight="1" x14ac:dyDescent="0.25">
      <c r="B8" s="11"/>
      <c r="C8" s="7"/>
      <c r="D8" s="7"/>
      <c r="E8" s="7"/>
      <c r="F8" s="7"/>
      <c r="G8" s="7"/>
      <c r="H8" s="7"/>
      <c r="I8" s="7"/>
      <c r="J8" s="7"/>
      <c r="K8" s="7"/>
      <c r="L8" s="7"/>
    </row>
    <row r="9" spans="2:12" ht="15" customHeight="1" x14ac:dyDescent="0.25">
      <c r="B9" s="9" t="s">
        <v>28</v>
      </c>
      <c r="C9" s="7">
        <v>29</v>
      </c>
      <c r="D9" s="7">
        <v>1</v>
      </c>
      <c r="E9" s="7">
        <v>9</v>
      </c>
      <c r="F9" s="7">
        <v>0</v>
      </c>
      <c r="G9" s="7">
        <v>24</v>
      </c>
      <c r="H9" s="7">
        <v>26</v>
      </c>
      <c r="I9" s="7">
        <v>9</v>
      </c>
      <c r="J9" s="7">
        <v>1</v>
      </c>
      <c r="K9" s="7">
        <v>47</v>
      </c>
      <c r="L9" s="7">
        <v>8</v>
      </c>
    </row>
    <row r="10" spans="2:12" ht="15" customHeight="1" x14ac:dyDescent="0.25">
      <c r="B10" s="9" t="s">
        <v>27</v>
      </c>
      <c r="C10" s="7">
        <v>3</v>
      </c>
      <c r="D10" s="7">
        <v>2</v>
      </c>
      <c r="E10" s="7">
        <v>0</v>
      </c>
      <c r="F10" s="7">
        <v>0</v>
      </c>
      <c r="G10" s="7">
        <v>3</v>
      </c>
      <c r="H10" s="7">
        <v>1</v>
      </c>
      <c r="I10" s="7">
        <v>4</v>
      </c>
      <c r="J10" s="7">
        <v>0</v>
      </c>
      <c r="K10" s="7">
        <v>0</v>
      </c>
      <c r="L10" s="7">
        <v>1</v>
      </c>
    </row>
    <row r="11" spans="2:12" ht="15" customHeight="1" x14ac:dyDescent="0.25">
      <c r="B11" s="9" t="s">
        <v>26</v>
      </c>
      <c r="C11" s="7">
        <v>21</v>
      </c>
      <c r="D11" s="7">
        <v>0</v>
      </c>
      <c r="E11" s="7">
        <v>9</v>
      </c>
      <c r="F11" s="7">
        <v>0</v>
      </c>
      <c r="G11" s="7">
        <v>20</v>
      </c>
      <c r="H11" s="7">
        <v>17</v>
      </c>
      <c r="I11" s="7">
        <v>9</v>
      </c>
      <c r="J11" s="7">
        <v>1</v>
      </c>
      <c r="K11" s="7">
        <v>32</v>
      </c>
      <c r="L11" s="7">
        <v>11</v>
      </c>
    </row>
    <row r="12" spans="2:12" ht="15" customHeight="1" x14ac:dyDescent="0.25">
      <c r="B12" s="9" t="s">
        <v>25</v>
      </c>
      <c r="C12" s="7">
        <v>44</v>
      </c>
      <c r="D12" s="7">
        <v>2</v>
      </c>
      <c r="E12" s="7">
        <v>11</v>
      </c>
      <c r="F12" s="7">
        <v>2</v>
      </c>
      <c r="G12" s="7">
        <v>40</v>
      </c>
      <c r="H12" s="7">
        <v>24</v>
      </c>
      <c r="I12" s="7">
        <v>44</v>
      </c>
      <c r="J12" s="7">
        <v>2</v>
      </c>
      <c r="K12" s="7">
        <v>17</v>
      </c>
      <c r="L12" s="7">
        <v>3</v>
      </c>
    </row>
    <row r="13" spans="2:12" ht="15" customHeight="1" x14ac:dyDescent="0.25">
      <c r="B13" s="9" t="s">
        <v>24</v>
      </c>
      <c r="C13" s="7">
        <v>148</v>
      </c>
      <c r="D13" s="7">
        <v>8</v>
      </c>
      <c r="E13" s="7">
        <v>49</v>
      </c>
      <c r="F13" s="7">
        <v>0</v>
      </c>
      <c r="G13" s="7">
        <v>163</v>
      </c>
      <c r="H13" s="7">
        <v>215</v>
      </c>
      <c r="I13" s="7">
        <v>14</v>
      </c>
      <c r="J13" s="7">
        <v>20</v>
      </c>
      <c r="K13" s="7">
        <v>593</v>
      </c>
      <c r="L13" s="7">
        <v>96</v>
      </c>
    </row>
    <row r="14" spans="2:12" ht="15" customHeight="1" x14ac:dyDescent="0.25">
      <c r="B14" s="9" t="s">
        <v>23</v>
      </c>
      <c r="C14" s="7">
        <v>457</v>
      </c>
      <c r="D14" s="7">
        <v>8</v>
      </c>
      <c r="E14" s="7">
        <v>112</v>
      </c>
      <c r="F14" s="7">
        <v>23</v>
      </c>
      <c r="G14" s="7">
        <v>303</v>
      </c>
      <c r="H14" s="7">
        <v>262</v>
      </c>
      <c r="I14" s="7">
        <v>33</v>
      </c>
      <c r="J14" s="7">
        <v>15</v>
      </c>
      <c r="K14" s="7">
        <v>689</v>
      </c>
      <c r="L14" s="7">
        <v>175</v>
      </c>
    </row>
    <row r="15" spans="2:12" ht="15" customHeight="1" x14ac:dyDescent="0.25">
      <c r="B15" s="9" t="s">
        <v>22</v>
      </c>
      <c r="C15" s="7">
        <v>13</v>
      </c>
      <c r="D15" s="7">
        <v>0</v>
      </c>
      <c r="E15" s="7">
        <v>6</v>
      </c>
      <c r="F15" s="7">
        <v>2</v>
      </c>
      <c r="G15" s="7">
        <v>6</v>
      </c>
      <c r="H15" s="7">
        <v>17</v>
      </c>
      <c r="I15" s="7">
        <v>15</v>
      </c>
      <c r="J15" s="7">
        <v>2</v>
      </c>
      <c r="K15" s="7">
        <v>15</v>
      </c>
      <c r="L15" s="7">
        <v>2</v>
      </c>
    </row>
    <row r="16" spans="2:12" ht="15" customHeight="1" x14ac:dyDescent="0.25">
      <c r="B16" s="9" t="s">
        <v>21</v>
      </c>
      <c r="C16" s="7">
        <v>236</v>
      </c>
      <c r="D16" s="7">
        <v>6</v>
      </c>
      <c r="E16" s="7">
        <v>47</v>
      </c>
      <c r="F16" s="7">
        <v>10</v>
      </c>
      <c r="G16" s="7">
        <v>152</v>
      </c>
      <c r="H16" s="7">
        <v>138</v>
      </c>
      <c r="I16" s="7">
        <v>36</v>
      </c>
      <c r="J16" s="7">
        <v>24</v>
      </c>
      <c r="K16" s="7">
        <v>396</v>
      </c>
      <c r="L16" s="7">
        <v>116</v>
      </c>
    </row>
    <row r="17" spans="2:12" ht="15" customHeight="1" x14ac:dyDescent="0.25">
      <c r="B17" s="9" t="s">
        <v>20</v>
      </c>
      <c r="C17" s="7">
        <v>159</v>
      </c>
      <c r="D17" s="7">
        <v>2</v>
      </c>
      <c r="E17" s="7">
        <v>52</v>
      </c>
      <c r="F17" s="7">
        <v>2</v>
      </c>
      <c r="G17" s="7">
        <v>93</v>
      </c>
      <c r="H17" s="7">
        <v>86</v>
      </c>
      <c r="I17" s="7">
        <v>20</v>
      </c>
      <c r="J17" s="7">
        <v>17</v>
      </c>
      <c r="K17" s="7">
        <v>272</v>
      </c>
      <c r="L17" s="7">
        <v>49</v>
      </c>
    </row>
    <row r="18" spans="2:12" ht="15" customHeight="1" x14ac:dyDescent="0.25">
      <c r="B18" s="9" t="s">
        <v>19</v>
      </c>
      <c r="C18" s="7">
        <v>0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1</v>
      </c>
    </row>
    <row r="19" spans="2:12" ht="15" customHeight="1" x14ac:dyDescent="0.25">
      <c r="B19" s="9" t="s">
        <v>18</v>
      </c>
      <c r="C19" s="7">
        <v>7</v>
      </c>
      <c r="D19" s="7">
        <v>0</v>
      </c>
      <c r="E19" s="7">
        <v>0</v>
      </c>
      <c r="F19" s="7">
        <v>0</v>
      </c>
      <c r="G19" s="7">
        <v>7</v>
      </c>
      <c r="H19" s="7">
        <v>7</v>
      </c>
      <c r="I19" s="7">
        <v>2</v>
      </c>
      <c r="J19" s="7">
        <v>0</v>
      </c>
      <c r="K19" s="7">
        <v>9</v>
      </c>
      <c r="L19" s="7">
        <v>0</v>
      </c>
    </row>
    <row r="20" spans="2:12" ht="15" customHeight="1" x14ac:dyDescent="0.25">
      <c r="B20" s="9" t="s">
        <v>17</v>
      </c>
      <c r="C20" s="7">
        <v>120</v>
      </c>
      <c r="D20" s="7">
        <v>1</v>
      </c>
      <c r="E20" s="7">
        <v>32</v>
      </c>
      <c r="F20" s="7">
        <v>6</v>
      </c>
      <c r="G20" s="7">
        <v>130</v>
      </c>
      <c r="H20" s="7">
        <v>141</v>
      </c>
      <c r="I20" s="7">
        <v>8</v>
      </c>
      <c r="J20" s="7">
        <v>12</v>
      </c>
      <c r="K20" s="7">
        <v>378</v>
      </c>
      <c r="L20" s="7">
        <v>95</v>
      </c>
    </row>
    <row r="21" spans="2:12" ht="15" customHeight="1" x14ac:dyDescent="0.25">
      <c r="B21" s="9" t="s">
        <v>16</v>
      </c>
      <c r="C21" s="7">
        <v>1</v>
      </c>
      <c r="D21" s="7">
        <v>0</v>
      </c>
      <c r="E21" s="7">
        <v>1</v>
      </c>
      <c r="F21" s="7">
        <v>1</v>
      </c>
      <c r="G21" s="7">
        <v>2</v>
      </c>
      <c r="H21" s="7">
        <v>1</v>
      </c>
      <c r="I21" s="7">
        <v>2</v>
      </c>
      <c r="J21" s="7">
        <v>1</v>
      </c>
      <c r="K21" s="7">
        <v>2</v>
      </c>
      <c r="L21" s="7">
        <v>0</v>
      </c>
    </row>
    <row r="22" spans="2:12" ht="15" customHeight="1" x14ac:dyDescent="0.25">
      <c r="B22" s="9" t="s">
        <v>15</v>
      </c>
      <c r="C22" s="7">
        <v>533</v>
      </c>
      <c r="D22" s="7">
        <v>19</v>
      </c>
      <c r="E22" s="7">
        <v>165</v>
      </c>
      <c r="F22" s="7">
        <v>5</v>
      </c>
      <c r="G22" s="7">
        <v>290</v>
      </c>
      <c r="H22" s="7">
        <v>355</v>
      </c>
      <c r="I22" s="7">
        <v>75</v>
      </c>
      <c r="J22" s="7">
        <v>44</v>
      </c>
      <c r="K22" s="7">
        <v>867</v>
      </c>
      <c r="L22" s="7">
        <v>172</v>
      </c>
    </row>
    <row r="23" spans="2:12" ht="15" customHeight="1" x14ac:dyDescent="0.25">
      <c r="B23" s="9" t="s">
        <v>14</v>
      </c>
      <c r="C23" s="7">
        <v>200</v>
      </c>
      <c r="D23" s="7">
        <v>3</v>
      </c>
      <c r="E23" s="7">
        <v>108</v>
      </c>
      <c r="F23" s="7">
        <v>5</v>
      </c>
      <c r="G23" s="7">
        <v>147</v>
      </c>
      <c r="H23" s="7">
        <v>148</v>
      </c>
      <c r="I23" s="7">
        <v>21</v>
      </c>
      <c r="J23" s="7">
        <v>14</v>
      </c>
      <c r="K23" s="7">
        <v>308</v>
      </c>
      <c r="L23" s="7">
        <v>85</v>
      </c>
    </row>
    <row r="24" spans="2:12" ht="15" customHeight="1" x14ac:dyDescent="0.25">
      <c r="B24" s="9" t="s">
        <v>13</v>
      </c>
      <c r="C24" s="7">
        <v>13</v>
      </c>
      <c r="D24" s="7">
        <v>3</v>
      </c>
      <c r="E24" s="7">
        <v>3</v>
      </c>
      <c r="F24" s="7">
        <v>5</v>
      </c>
      <c r="G24" s="7">
        <v>5</v>
      </c>
      <c r="H24" s="7">
        <v>9</v>
      </c>
      <c r="I24" s="7">
        <v>1</v>
      </c>
      <c r="J24" s="7">
        <v>3</v>
      </c>
      <c r="K24" s="7">
        <v>11</v>
      </c>
      <c r="L24" s="7">
        <v>6</v>
      </c>
    </row>
    <row r="25" spans="2:12" ht="15" customHeight="1" x14ac:dyDescent="0.25">
      <c r="B25" s="9" t="s">
        <v>12</v>
      </c>
      <c r="C25" s="7">
        <v>286</v>
      </c>
      <c r="D25" s="7">
        <v>9</v>
      </c>
      <c r="E25" s="7">
        <v>74</v>
      </c>
      <c r="F25" s="7">
        <v>10</v>
      </c>
      <c r="G25" s="7">
        <v>198</v>
      </c>
      <c r="H25" s="7">
        <v>173</v>
      </c>
      <c r="I25" s="7">
        <v>72</v>
      </c>
      <c r="J25" s="7">
        <v>20</v>
      </c>
      <c r="K25" s="7">
        <v>460</v>
      </c>
      <c r="L25" s="7">
        <v>107</v>
      </c>
    </row>
    <row r="26" spans="2:12" ht="15" customHeight="1" x14ac:dyDescent="0.25">
      <c r="B26" s="9" t="s">
        <v>11</v>
      </c>
      <c r="C26" s="7">
        <v>14</v>
      </c>
      <c r="D26" s="7">
        <v>0</v>
      </c>
      <c r="E26" s="7">
        <v>0</v>
      </c>
      <c r="F26" s="7">
        <v>0</v>
      </c>
      <c r="G26" s="7">
        <v>14</v>
      </c>
      <c r="H26" s="7">
        <v>8</v>
      </c>
      <c r="I26" s="7">
        <v>14</v>
      </c>
      <c r="J26" s="7">
        <v>0</v>
      </c>
      <c r="K26" s="7">
        <v>7</v>
      </c>
      <c r="L26" s="7">
        <v>0</v>
      </c>
    </row>
    <row r="27" spans="2:12" ht="15" customHeight="1" x14ac:dyDescent="0.25">
      <c r="B27" s="9" t="s">
        <v>10</v>
      </c>
      <c r="C27" s="7">
        <v>32</v>
      </c>
      <c r="D27" s="7">
        <v>1</v>
      </c>
      <c r="E27" s="7">
        <v>5</v>
      </c>
      <c r="F27" s="7">
        <v>0</v>
      </c>
      <c r="G27" s="7">
        <v>26</v>
      </c>
      <c r="H27" s="7">
        <v>8</v>
      </c>
      <c r="I27" s="7">
        <v>19</v>
      </c>
      <c r="J27" s="7">
        <v>0</v>
      </c>
      <c r="K27" s="7">
        <v>11</v>
      </c>
      <c r="L27" s="7">
        <v>2</v>
      </c>
    </row>
    <row r="28" spans="2:12" ht="15" customHeight="1" x14ac:dyDescent="0.25">
      <c r="B28" s="9" t="s">
        <v>8</v>
      </c>
      <c r="C28" s="7">
        <v>805</v>
      </c>
      <c r="D28" s="7">
        <v>40</v>
      </c>
      <c r="E28" s="7">
        <v>412</v>
      </c>
      <c r="F28" s="7">
        <v>31</v>
      </c>
      <c r="G28" s="7">
        <v>756</v>
      </c>
      <c r="H28" s="7">
        <v>636</v>
      </c>
      <c r="I28" s="7">
        <v>122</v>
      </c>
      <c r="J28" s="7">
        <v>62</v>
      </c>
      <c r="K28" s="7">
        <v>1878</v>
      </c>
      <c r="L28" s="7">
        <v>730</v>
      </c>
    </row>
    <row r="29" spans="2:12" ht="15" customHeight="1" x14ac:dyDescent="0.25">
      <c r="B29" s="9" t="s">
        <v>7</v>
      </c>
      <c r="C29" s="7">
        <v>11</v>
      </c>
      <c r="D29" s="7">
        <v>2</v>
      </c>
      <c r="E29" s="7">
        <v>8</v>
      </c>
      <c r="F29" s="7">
        <v>0</v>
      </c>
      <c r="G29" s="7">
        <v>7</v>
      </c>
      <c r="H29" s="7">
        <v>13</v>
      </c>
      <c r="I29" s="7">
        <v>6</v>
      </c>
      <c r="J29" s="7">
        <v>1</v>
      </c>
      <c r="K29" s="7">
        <v>13</v>
      </c>
      <c r="L29" s="7">
        <v>9</v>
      </c>
    </row>
    <row r="30" spans="2:12" ht="15" customHeight="1" x14ac:dyDescent="0.25">
      <c r="B30" s="9" t="s">
        <v>6</v>
      </c>
      <c r="C30" s="7">
        <v>3</v>
      </c>
      <c r="D30" s="7">
        <v>0</v>
      </c>
      <c r="E30" s="7">
        <v>2</v>
      </c>
      <c r="F30" s="7">
        <v>0</v>
      </c>
      <c r="G30" s="7">
        <v>1</v>
      </c>
      <c r="H30" s="7">
        <v>5</v>
      </c>
      <c r="I30" s="7">
        <v>1</v>
      </c>
      <c r="J30" s="7">
        <v>0</v>
      </c>
      <c r="K30" s="7">
        <v>4</v>
      </c>
      <c r="L30" s="7">
        <v>1</v>
      </c>
    </row>
    <row r="31" spans="2:12" ht="15" customHeight="1" x14ac:dyDescent="0.25">
      <c r="B31" s="9" t="s">
        <v>5</v>
      </c>
      <c r="C31" s="7">
        <v>177</v>
      </c>
      <c r="D31" s="7">
        <v>1</v>
      </c>
      <c r="E31" s="7">
        <v>61</v>
      </c>
      <c r="F31" s="7">
        <v>6</v>
      </c>
      <c r="G31" s="7">
        <v>109</v>
      </c>
      <c r="H31" s="7">
        <v>89</v>
      </c>
      <c r="I31" s="7">
        <v>15</v>
      </c>
      <c r="J31" s="7">
        <v>8</v>
      </c>
      <c r="K31" s="7">
        <v>249</v>
      </c>
      <c r="L31" s="7">
        <v>35</v>
      </c>
    </row>
    <row r="32" spans="2:12" ht="15" customHeight="1" x14ac:dyDescent="0.25">
      <c r="B32" s="9" t="s">
        <v>4</v>
      </c>
      <c r="C32" s="7">
        <v>27</v>
      </c>
      <c r="D32" s="7">
        <v>1</v>
      </c>
      <c r="E32" s="7">
        <v>9</v>
      </c>
      <c r="F32" s="7">
        <v>0</v>
      </c>
      <c r="G32" s="7">
        <v>23</v>
      </c>
      <c r="H32" s="7">
        <v>25</v>
      </c>
      <c r="I32" s="7">
        <v>8</v>
      </c>
      <c r="J32" s="7">
        <v>5</v>
      </c>
      <c r="K32" s="7">
        <v>37</v>
      </c>
      <c r="L32" s="7">
        <v>12</v>
      </c>
    </row>
    <row r="33" spans="2:12" ht="15" customHeight="1" x14ac:dyDescent="0.25">
      <c r="B33" s="9" t="s">
        <v>3</v>
      </c>
      <c r="C33" s="7">
        <v>20</v>
      </c>
      <c r="D33" s="7">
        <v>3</v>
      </c>
      <c r="E33" s="7">
        <v>5</v>
      </c>
      <c r="F33" s="7">
        <v>1</v>
      </c>
      <c r="G33" s="7">
        <v>10</v>
      </c>
      <c r="H33" s="7">
        <v>13</v>
      </c>
      <c r="I33" s="7">
        <v>6</v>
      </c>
      <c r="J33" s="7">
        <v>7</v>
      </c>
      <c r="K33" s="7">
        <v>24</v>
      </c>
      <c r="L33" s="7">
        <v>19</v>
      </c>
    </row>
    <row r="34" spans="2:12" ht="15" customHeight="1" x14ac:dyDescent="0.25">
      <c r="B34" s="6" t="s">
        <v>2</v>
      </c>
      <c r="C34" s="4">
        <v>373</v>
      </c>
      <c r="D34" s="4">
        <v>14</v>
      </c>
      <c r="E34" s="4">
        <v>134</v>
      </c>
      <c r="F34" s="4">
        <v>20</v>
      </c>
      <c r="G34" s="4">
        <v>239</v>
      </c>
      <c r="H34" s="4">
        <v>226</v>
      </c>
      <c r="I34" s="4">
        <v>40</v>
      </c>
      <c r="J34" s="4">
        <v>25</v>
      </c>
      <c r="K34" s="4">
        <v>598</v>
      </c>
      <c r="L34" s="4">
        <v>198</v>
      </c>
    </row>
    <row r="36" spans="2:12" x14ac:dyDescent="0.25">
      <c r="B36" s="3" t="s">
        <v>1</v>
      </c>
    </row>
    <row r="37" spans="2:12" x14ac:dyDescent="0.25">
      <c r="B37" s="2"/>
    </row>
    <row r="38" spans="2:12" x14ac:dyDescent="0.25">
      <c r="B38" s="1" t="s">
        <v>0</v>
      </c>
    </row>
  </sheetData>
  <mergeCells count="12">
    <mergeCell ref="K4:K5"/>
    <mergeCell ref="L4:L5"/>
    <mergeCell ref="C6:D6"/>
    <mergeCell ref="E6:F6"/>
    <mergeCell ref="G6:H6"/>
    <mergeCell ref="I4:I5"/>
    <mergeCell ref="B4:B5"/>
    <mergeCell ref="C4:D4"/>
    <mergeCell ref="E4:F4"/>
    <mergeCell ref="G4:G5"/>
    <mergeCell ref="H4:H5"/>
    <mergeCell ref="J4:J5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workbookViewId="0">
      <selection sqref="A1:A1048576"/>
    </sheetView>
  </sheetViews>
  <sheetFormatPr baseColWidth="10" defaultRowHeight="15" x14ac:dyDescent="0.25"/>
  <cols>
    <col min="1" max="1" width="4.85546875" customWidth="1"/>
    <col min="2" max="2" width="19.7109375" customWidth="1"/>
    <col min="3" max="3" width="14.85546875" customWidth="1"/>
    <col min="4" max="4" width="14.140625" customWidth="1"/>
    <col min="5" max="5" width="19.7109375" customWidth="1"/>
    <col min="6" max="8" width="14.140625" customWidth="1"/>
    <col min="9" max="9" width="14" customWidth="1"/>
    <col min="10" max="10" width="17.140625" customWidth="1"/>
    <col min="11" max="11" width="18.42578125" customWidth="1"/>
    <col min="12" max="13" width="17.5703125" customWidth="1"/>
    <col min="17" max="17" width="12.5703125" customWidth="1"/>
    <col min="19" max="21" width="12.85546875" customWidth="1"/>
  </cols>
  <sheetData>
    <row r="1" spans="2:21" x14ac:dyDescent="0.25">
      <c r="B1" s="22" t="s">
        <v>43</v>
      </c>
      <c r="C1" s="22"/>
      <c r="D1" s="22"/>
      <c r="E1" s="22"/>
      <c r="F1" s="22"/>
      <c r="G1" s="22"/>
      <c r="H1" s="22"/>
    </row>
    <row r="2" spans="2:21" x14ac:dyDescent="0.25">
      <c r="B2" s="21" t="s">
        <v>104</v>
      </c>
      <c r="C2" s="21"/>
      <c r="D2" s="21"/>
      <c r="E2" s="21"/>
      <c r="F2" s="21"/>
      <c r="G2" s="21"/>
      <c r="H2" s="21"/>
    </row>
    <row r="4" spans="2:21" ht="15" customHeight="1" x14ac:dyDescent="0.25">
      <c r="B4" s="20" t="s">
        <v>41</v>
      </c>
      <c r="C4" s="24" t="s">
        <v>103</v>
      </c>
      <c r="D4" s="24" t="s">
        <v>102</v>
      </c>
      <c r="E4" s="24" t="s">
        <v>101</v>
      </c>
      <c r="F4" s="24" t="s">
        <v>100</v>
      </c>
      <c r="G4" s="24" t="s">
        <v>99</v>
      </c>
      <c r="H4" s="24" t="s">
        <v>98</v>
      </c>
      <c r="I4" s="19" t="s">
        <v>97</v>
      </c>
      <c r="J4" s="19"/>
      <c r="K4" s="19" t="s">
        <v>96</v>
      </c>
      <c r="L4" s="19"/>
      <c r="M4" s="24" t="s">
        <v>95</v>
      </c>
      <c r="N4" s="24" t="s">
        <v>94</v>
      </c>
      <c r="O4" s="24" t="s">
        <v>93</v>
      </c>
      <c r="P4" s="24" t="s">
        <v>92</v>
      </c>
      <c r="Q4" s="24" t="s">
        <v>91</v>
      </c>
      <c r="R4" s="24" t="s">
        <v>90</v>
      </c>
      <c r="S4" s="24" t="s">
        <v>89</v>
      </c>
      <c r="T4" s="24" t="s">
        <v>88</v>
      </c>
      <c r="U4" s="24" t="s">
        <v>87</v>
      </c>
    </row>
    <row r="5" spans="2:21" ht="42.75" customHeight="1" x14ac:dyDescent="0.25">
      <c r="B5" s="23"/>
      <c r="C5" s="17"/>
      <c r="D5" s="17"/>
      <c r="E5" s="17"/>
      <c r="F5" s="17"/>
      <c r="G5" s="17"/>
      <c r="H5" s="17"/>
      <c r="I5" s="16" t="s">
        <v>86</v>
      </c>
      <c r="J5" s="16" t="s">
        <v>85</v>
      </c>
      <c r="K5" s="16" t="s">
        <v>86</v>
      </c>
      <c r="L5" s="16" t="s">
        <v>85</v>
      </c>
      <c r="M5" s="17"/>
      <c r="N5" s="17"/>
      <c r="O5" s="17"/>
      <c r="P5" s="17"/>
      <c r="Q5" s="17"/>
      <c r="R5" s="17"/>
      <c r="S5" s="17"/>
      <c r="T5" s="17"/>
      <c r="U5" s="17"/>
    </row>
    <row r="6" spans="2:21" x14ac:dyDescent="0.25">
      <c r="B6" s="15"/>
      <c r="C6" s="15"/>
      <c r="D6" s="15"/>
      <c r="E6" s="15"/>
      <c r="F6" s="15"/>
      <c r="G6" s="15"/>
      <c r="H6" s="15"/>
      <c r="I6" s="14"/>
      <c r="J6" s="14"/>
      <c r="K6" s="14"/>
      <c r="L6" s="14"/>
      <c r="M6" s="27"/>
      <c r="N6" s="14"/>
      <c r="O6" s="14"/>
      <c r="P6" s="10"/>
      <c r="Q6" s="10"/>
      <c r="R6" s="10"/>
      <c r="S6" s="10"/>
      <c r="T6" s="10"/>
      <c r="U6" s="10"/>
    </row>
    <row r="7" spans="2:21" ht="15" customHeight="1" x14ac:dyDescent="0.25">
      <c r="B7" s="11" t="s">
        <v>29</v>
      </c>
      <c r="C7" s="12">
        <f>+SUM(C9:C34)</f>
        <v>1568</v>
      </c>
      <c r="D7" s="12">
        <f>+SUM(D9:D34)</f>
        <v>111</v>
      </c>
      <c r="E7" s="12">
        <f>+SUM(E9:E34)</f>
        <v>374</v>
      </c>
      <c r="F7" s="12">
        <f>+SUM(F9:F34)</f>
        <v>1439</v>
      </c>
      <c r="G7" s="12">
        <f>+SUM(G9:G34)</f>
        <v>6231</v>
      </c>
      <c r="H7" s="12">
        <f>+SUM(H9:H34)</f>
        <v>1759</v>
      </c>
      <c r="I7" s="12">
        <f>+SUM(I9:I34)</f>
        <v>6467</v>
      </c>
      <c r="J7" s="12">
        <f>+SUM(J9:J34)</f>
        <v>234</v>
      </c>
      <c r="K7" s="12">
        <f>+SUM(K9:K34)</f>
        <v>1571</v>
      </c>
      <c r="L7" s="12">
        <f>+SUM(L9:L34)</f>
        <v>101</v>
      </c>
      <c r="M7" s="12">
        <f>+SUM(M9:M34)</f>
        <v>2060</v>
      </c>
      <c r="N7" s="12">
        <f>+SUM(N9:N34)</f>
        <v>375</v>
      </c>
      <c r="O7" s="12">
        <f>+SUM(O9:O34)</f>
        <v>2220</v>
      </c>
      <c r="P7" s="12">
        <f>+SUM(P9:P34)</f>
        <v>5228</v>
      </c>
      <c r="Q7" s="12">
        <f>+SUM(Q9:Q34)</f>
        <v>174</v>
      </c>
      <c r="R7" s="12">
        <f>+SUM(R9:R34)</f>
        <v>8079</v>
      </c>
      <c r="S7" s="12">
        <f>+SUM(S9:S34)</f>
        <v>731</v>
      </c>
      <c r="T7" s="12">
        <f>+SUM(T9:T34)</f>
        <v>42</v>
      </c>
      <c r="U7" s="12">
        <f>+SUM(U9:U34)</f>
        <v>5</v>
      </c>
    </row>
    <row r="8" spans="2:21" ht="15" customHeight="1" x14ac:dyDescent="0.25"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21" ht="15" customHeight="1" x14ac:dyDescent="0.25">
      <c r="B9" s="9" t="s">
        <v>28</v>
      </c>
      <c r="C9" s="7">
        <v>29</v>
      </c>
      <c r="D9" s="7">
        <v>8</v>
      </c>
      <c r="E9" s="7">
        <v>20</v>
      </c>
      <c r="F9" s="7">
        <v>31</v>
      </c>
      <c r="G9" s="7">
        <v>65</v>
      </c>
      <c r="H9" s="7">
        <v>25</v>
      </c>
      <c r="I9" s="7">
        <v>121</v>
      </c>
      <c r="J9" s="7">
        <v>2</v>
      </c>
      <c r="K9" s="7">
        <v>18</v>
      </c>
      <c r="L9" s="7">
        <v>2</v>
      </c>
      <c r="M9" s="7">
        <v>34</v>
      </c>
      <c r="N9" s="7">
        <v>5</v>
      </c>
      <c r="O9" s="7">
        <v>18</v>
      </c>
      <c r="P9" s="7">
        <v>92</v>
      </c>
      <c r="Q9" s="7">
        <v>3</v>
      </c>
      <c r="R9" s="7">
        <v>287</v>
      </c>
      <c r="S9" s="7">
        <v>27</v>
      </c>
      <c r="T9" s="7">
        <v>0</v>
      </c>
      <c r="U9" s="7">
        <v>0</v>
      </c>
    </row>
    <row r="10" spans="2:21" ht="15" customHeight="1" x14ac:dyDescent="0.25">
      <c r="B10" s="9" t="s">
        <v>27</v>
      </c>
      <c r="C10" s="7">
        <v>121</v>
      </c>
      <c r="D10" s="7">
        <v>7</v>
      </c>
      <c r="E10" s="7">
        <v>21</v>
      </c>
      <c r="F10" s="7">
        <v>70</v>
      </c>
      <c r="G10" s="7">
        <v>60</v>
      </c>
      <c r="H10" s="7">
        <v>32</v>
      </c>
      <c r="I10" s="7">
        <v>121</v>
      </c>
      <c r="J10" s="7">
        <v>6</v>
      </c>
      <c r="K10" s="7">
        <v>9</v>
      </c>
      <c r="L10" s="7">
        <v>5</v>
      </c>
      <c r="M10" s="7">
        <v>157</v>
      </c>
      <c r="N10" s="7">
        <v>1</v>
      </c>
      <c r="O10" s="7">
        <v>6</v>
      </c>
      <c r="P10" s="7">
        <v>4</v>
      </c>
      <c r="Q10" s="7">
        <v>0</v>
      </c>
      <c r="R10" s="7">
        <v>57</v>
      </c>
      <c r="S10" s="7">
        <v>1</v>
      </c>
      <c r="T10" s="7">
        <v>0</v>
      </c>
      <c r="U10" s="7">
        <v>0</v>
      </c>
    </row>
    <row r="11" spans="2:21" ht="15" customHeight="1" x14ac:dyDescent="0.25">
      <c r="B11" s="9" t="s">
        <v>26</v>
      </c>
      <c r="C11" s="7">
        <v>63</v>
      </c>
      <c r="D11" s="7">
        <v>6</v>
      </c>
      <c r="E11" s="7">
        <v>10</v>
      </c>
      <c r="F11" s="7">
        <v>27</v>
      </c>
      <c r="G11" s="7">
        <v>95</v>
      </c>
      <c r="H11" s="7">
        <v>48</v>
      </c>
      <c r="I11" s="7">
        <v>138</v>
      </c>
      <c r="J11" s="7">
        <v>7</v>
      </c>
      <c r="K11" s="7">
        <v>25</v>
      </c>
      <c r="L11" s="7">
        <v>5</v>
      </c>
      <c r="M11" s="7">
        <v>77</v>
      </c>
      <c r="N11" s="7">
        <v>7</v>
      </c>
      <c r="O11" s="7">
        <v>18</v>
      </c>
      <c r="P11" s="7">
        <v>65</v>
      </c>
      <c r="Q11" s="7">
        <v>3</v>
      </c>
      <c r="R11" s="7">
        <v>167</v>
      </c>
      <c r="S11" s="7">
        <v>10</v>
      </c>
      <c r="T11" s="7">
        <v>7</v>
      </c>
      <c r="U11" s="7">
        <v>0</v>
      </c>
    </row>
    <row r="12" spans="2:21" ht="15" customHeight="1" x14ac:dyDescent="0.25">
      <c r="B12" s="9" t="s">
        <v>25</v>
      </c>
      <c r="C12" s="7">
        <v>63</v>
      </c>
      <c r="D12" s="7">
        <v>2</v>
      </c>
      <c r="E12" s="7">
        <v>4</v>
      </c>
      <c r="F12" s="7">
        <v>17</v>
      </c>
      <c r="G12" s="7">
        <v>52</v>
      </c>
      <c r="H12" s="7">
        <v>15</v>
      </c>
      <c r="I12" s="7">
        <v>34</v>
      </c>
      <c r="J12" s="7">
        <v>8</v>
      </c>
      <c r="K12" s="7">
        <v>3</v>
      </c>
      <c r="L12" s="7">
        <v>1</v>
      </c>
      <c r="M12" s="7">
        <v>67</v>
      </c>
      <c r="N12" s="7">
        <v>0</v>
      </c>
      <c r="O12" s="7">
        <v>5</v>
      </c>
      <c r="P12" s="7">
        <v>27</v>
      </c>
      <c r="Q12" s="7">
        <v>0</v>
      </c>
      <c r="R12" s="7">
        <v>183</v>
      </c>
      <c r="S12" s="7">
        <v>7</v>
      </c>
      <c r="T12" s="7">
        <v>0</v>
      </c>
      <c r="U12" s="7">
        <v>0</v>
      </c>
    </row>
    <row r="13" spans="2:21" ht="15" customHeight="1" x14ac:dyDescent="0.25">
      <c r="B13" s="9" t="s">
        <v>24</v>
      </c>
      <c r="C13" s="7">
        <v>92</v>
      </c>
      <c r="D13" s="7">
        <v>3</v>
      </c>
      <c r="E13" s="7">
        <v>8</v>
      </c>
      <c r="F13" s="7">
        <v>38</v>
      </c>
      <c r="G13" s="7">
        <v>640</v>
      </c>
      <c r="H13" s="7">
        <v>111</v>
      </c>
      <c r="I13" s="7">
        <v>263</v>
      </c>
      <c r="J13" s="7">
        <v>10</v>
      </c>
      <c r="K13" s="7">
        <v>64</v>
      </c>
      <c r="L13" s="7">
        <v>5</v>
      </c>
      <c r="M13" s="7">
        <v>89</v>
      </c>
      <c r="N13" s="7">
        <v>22</v>
      </c>
      <c r="O13" s="7">
        <v>227</v>
      </c>
      <c r="P13" s="7">
        <v>234</v>
      </c>
      <c r="Q13" s="7">
        <v>20</v>
      </c>
      <c r="R13" s="7">
        <v>474</v>
      </c>
      <c r="S13" s="7">
        <v>39</v>
      </c>
      <c r="T13" s="7">
        <v>1</v>
      </c>
      <c r="U13" s="7">
        <v>0</v>
      </c>
    </row>
    <row r="14" spans="2:21" ht="15" customHeight="1" x14ac:dyDescent="0.25">
      <c r="B14" s="9" t="s">
        <v>23</v>
      </c>
      <c r="C14" s="7">
        <v>45</v>
      </c>
      <c r="D14" s="7">
        <v>2</v>
      </c>
      <c r="E14" s="7">
        <v>9</v>
      </c>
      <c r="F14" s="7">
        <v>36</v>
      </c>
      <c r="G14" s="7">
        <v>310</v>
      </c>
      <c r="H14" s="7">
        <v>58</v>
      </c>
      <c r="I14" s="7">
        <v>377</v>
      </c>
      <c r="J14" s="7">
        <v>3</v>
      </c>
      <c r="K14" s="7">
        <v>68</v>
      </c>
      <c r="L14" s="7">
        <v>1</v>
      </c>
      <c r="M14" s="7">
        <v>124</v>
      </c>
      <c r="N14" s="7">
        <v>18</v>
      </c>
      <c r="O14" s="7">
        <v>156</v>
      </c>
      <c r="P14" s="7">
        <v>339</v>
      </c>
      <c r="Q14" s="7">
        <v>4</v>
      </c>
      <c r="R14" s="7">
        <v>367</v>
      </c>
      <c r="S14" s="7">
        <v>31</v>
      </c>
      <c r="T14" s="7">
        <v>1</v>
      </c>
      <c r="U14" s="7">
        <v>0</v>
      </c>
    </row>
    <row r="15" spans="2:21" ht="15" customHeight="1" x14ac:dyDescent="0.25">
      <c r="B15" s="9" t="s">
        <v>22</v>
      </c>
      <c r="C15" s="7">
        <v>3</v>
      </c>
      <c r="D15" s="7">
        <v>3</v>
      </c>
      <c r="E15" s="7">
        <v>1</v>
      </c>
      <c r="F15" s="7">
        <v>11</v>
      </c>
      <c r="G15" s="7">
        <v>44</v>
      </c>
      <c r="H15" s="7">
        <v>4</v>
      </c>
      <c r="I15" s="7">
        <v>21</v>
      </c>
      <c r="J15" s="7">
        <v>5</v>
      </c>
      <c r="K15" s="7">
        <v>12</v>
      </c>
      <c r="L15" s="7">
        <v>0</v>
      </c>
      <c r="M15" s="7">
        <v>53</v>
      </c>
      <c r="N15" s="7">
        <v>2</v>
      </c>
      <c r="O15" s="7">
        <v>8</v>
      </c>
      <c r="P15" s="7">
        <v>34</v>
      </c>
      <c r="Q15" s="7">
        <v>0</v>
      </c>
      <c r="R15" s="7">
        <v>173</v>
      </c>
      <c r="S15" s="7">
        <v>33</v>
      </c>
      <c r="T15" s="7">
        <v>0</v>
      </c>
      <c r="U15" s="7">
        <v>0</v>
      </c>
    </row>
    <row r="16" spans="2:21" ht="15" customHeight="1" x14ac:dyDescent="0.25">
      <c r="B16" s="9" t="s">
        <v>21</v>
      </c>
      <c r="C16" s="7">
        <v>136</v>
      </c>
      <c r="D16" s="7">
        <v>4</v>
      </c>
      <c r="E16" s="7">
        <v>7</v>
      </c>
      <c r="F16" s="7">
        <v>93</v>
      </c>
      <c r="G16" s="7">
        <v>304</v>
      </c>
      <c r="H16" s="7">
        <v>96</v>
      </c>
      <c r="I16" s="7">
        <v>439</v>
      </c>
      <c r="J16" s="7">
        <v>17</v>
      </c>
      <c r="K16" s="7">
        <v>104</v>
      </c>
      <c r="L16" s="7">
        <v>11</v>
      </c>
      <c r="M16" s="7">
        <v>99</v>
      </c>
      <c r="N16" s="7">
        <v>26</v>
      </c>
      <c r="O16" s="7">
        <v>125</v>
      </c>
      <c r="P16" s="7">
        <v>325</v>
      </c>
      <c r="Q16" s="7">
        <v>17</v>
      </c>
      <c r="R16" s="7">
        <v>431</v>
      </c>
      <c r="S16" s="7">
        <v>35</v>
      </c>
      <c r="T16" s="7">
        <v>0</v>
      </c>
      <c r="U16" s="7">
        <v>0</v>
      </c>
    </row>
    <row r="17" spans="2:21" ht="15" customHeight="1" x14ac:dyDescent="0.25">
      <c r="B17" s="9" t="s">
        <v>20</v>
      </c>
      <c r="C17" s="7">
        <v>97</v>
      </c>
      <c r="D17" s="7">
        <v>7</v>
      </c>
      <c r="E17" s="7">
        <v>27</v>
      </c>
      <c r="F17" s="7">
        <v>136</v>
      </c>
      <c r="G17" s="7">
        <v>314</v>
      </c>
      <c r="H17" s="7">
        <v>337</v>
      </c>
      <c r="I17" s="7">
        <v>771</v>
      </c>
      <c r="J17" s="7">
        <v>21</v>
      </c>
      <c r="K17" s="7">
        <v>148</v>
      </c>
      <c r="L17" s="7">
        <v>11</v>
      </c>
      <c r="M17" s="7">
        <v>114</v>
      </c>
      <c r="N17" s="7">
        <v>29</v>
      </c>
      <c r="O17" s="7">
        <v>149</v>
      </c>
      <c r="P17" s="7">
        <v>356</v>
      </c>
      <c r="Q17" s="7">
        <v>22</v>
      </c>
      <c r="R17" s="7">
        <v>683</v>
      </c>
      <c r="S17" s="7">
        <v>48</v>
      </c>
      <c r="T17" s="7">
        <v>1</v>
      </c>
      <c r="U17" s="7">
        <v>0</v>
      </c>
    </row>
    <row r="18" spans="2:21" ht="15" customHeight="1" x14ac:dyDescent="0.25">
      <c r="B18" s="9" t="s">
        <v>19</v>
      </c>
      <c r="C18" s="7">
        <v>1</v>
      </c>
      <c r="D18" s="7">
        <v>0</v>
      </c>
      <c r="E18" s="7">
        <v>0</v>
      </c>
      <c r="F18" s="7">
        <v>3</v>
      </c>
      <c r="G18" s="7">
        <v>0</v>
      </c>
      <c r="H18" s="7">
        <v>0</v>
      </c>
      <c r="I18" s="7">
        <v>1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5</v>
      </c>
      <c r="Q18" s="7">
        <v>0</v>
      </c>
      <c r="R18" s="7">
        <v>58</v>
      </c>
      <c r="S18" s="7">
        <v>10</v>
      </c>
      <c r="T18" s="7">
        <v>1</v>
      </c>
      <c r="U18" s="7">
        <v>0</v>
      </c>
    </row>
    <row r="19" spans="2:21" ht="15" customHeight="1" x14ac:dyDescent="0.25">
      <c r="B19" s="9" t="s">
        <v>18</v>
      </c>
      <c r="C19" s="7">
        <v>3</v>
      </c>
      <c r="D19" s="7">
        <v>0</v>
      </c>
      <c r="E19" s="7">
        <v>2</v>
      </c>
      <c r="F19" s="7">
        <v>3</v>
      </c>
      <c r="G19" s="7">
        <v>4</v>
      </c>
      <c r="H19" s="7">
        <v>2</v>
      </c>
      <c r="I19" s="7">
        <v>10</v>
      </c>
      <c r="J19" s="7">
        <v>0</v>
      </c>
      <c r="K19" s="7">
        <v>0</v>
      </c>
      <c r="L19" s="7">
        <v>1</v>
      </c>
      <c r="M19" s="7">
        <v>1</v>
      </c>
      <c r="N19" s="7">
        <v>2</v>
      </c>
      <c r="O19" s="7">
        <v>1</v>
      </c>
      <c r="P19" s="7">
        <v>8</v>
      </c>
      <c r="Q19" s="7">
        <v>0</v>
      </c>
      <c r="R19" s="7">
        <v>43</v>
      </c>
      <c r="S19" s="7">
        <v>0</v>
      </c>
      <c r="T19" s="7">
        <v>0</v>
      </c>
      <c r="U19" s="7">
        <v>0</v>
      </c>
    </row>
    <row r="20" spans="2:21" ht="15" customHeight="1" x14ac:dyDescent="0.25">
      <c r="B20" s="9" t="s">
        <v>17</v>
      </c>
      <c r="C20" s="7">
        <v>60</v>
      </c>
      <c r="D20" s="7">
        <v>0</v>
      </c>
      <c r="E20" s="7">
        <v>9</v>
      </c>
      <c r="F20" s="7">
        <v>35</v>
      </c>
      <c r="G20" s="7">
        <v>419</v>
      </c>
      <c r="H20" s="7">
        <v>91</v>
      </c>
      <c r="I20" s="7">
        <v>220</v>
      </c>
      <c r="J20" s="7">
        <v>13</v>
      </c>
      <c r="K20" s="7">
        <v>67</v>
      </c>
      <c r="L20" s="7">
        <v>3</v>
      </c>
      <c r="M20" s="7">
        <v>22</v>
      </c>
      <c r="N20" s="7">
        <v>16</v>
      </c>
      <c r="O20" s="7">
        <v>139</v>
      </c>
      <c r="P20" s="7">
        <v>190</v>
      </c>
      <c r="Q20" s="7">
        <v>10</v>
      </c>
      <c r="R20" s="7">
        <v>246</v>
      </c>
      <c r="S20" s="7">
        <v>22</v>
      </c>
      <c r="T20" s="7">
        <v>1</v>
      </c>
      <c r="U20" s="7">
        <v>0</v>
      </c>
    </row>
    <row r="21" spans="2:21" ht="15" customHeight="1" x14ac:dyDescent="0.25">
      <c r="B21" s="9" t="s">
        <v>16</v>
      </c>
      <c r="C21" s="7">
        <v>2</v>
      </c>
      <c r="D21" s="7">
        <v>1</v>
      </c>
      <c r="E21" s="7">
        <v>1</v>
      </c>
      <c r="F21" s="7">
        <v>3</v>
      </c>
      <c r="G21" s="7">
        <v>13</v>
      </c>
      <c r="H21" s="7">
        <v>3</v>
      </c>
      <c r="I21" s="7">
        <v>4</v>
      </c>
      <c r="J21" s="7">
        <v>2</v>
      </c>
      <c r="K21" s="7">
        <v>0</v>
      </c>
      <c r="L21" s="7">
        <v>0</v>
      </c>
      <c r="M21" s="7">
        <v>1</v>
      </c>
      <c r="N21" s="7">
        <v>0</v>
      </c>
      <c r="O21" s="7">
        <v>3</v>
      </c>
      <c r="P21" s="7">
        <v>12</v>
      </c>
      <c r="Q21" s="7">
        <v>1</v>
      </c>
      <c r="R21" s="7">
        <v>21</v>
      </c>
      <c r="S21" s="7">
        <v>2</v>
      </c>
      <c r="T21" s="7">
        <v>0</v>
      </c>
      <c r="U21" s="7">
        <v>0</v>
      </c>
    </row>
    <row r="22" spans="2:21" ht="15" customHeight="1" x14ac:dyDescent="0.25">
      <c r="B22" s="9" t="s">
        <v>15</v>
      </c>
      <c r="C22" s="7">
        <v>251</v>
      </c>
      <c r="D22" s="7">
        <v>14</v>
      </c>
      <c r="E22" s="7">
        <v>31</v>
      </c>
      <c r="F22" s="7">
        <v>222</v>
      </c>
      <c r="G22" s="7">
        <v>611</v>
      </c>
      <c r="H22" s="7">
        <v>180</v>
      </c>
      <c r="I22" s="7">
        <v>1150</v>
      </c>
      <c r="J22" s="7">
        <v>38</v>
      </c>
      <c r="K22" s="7">
        <v>255</v>
      </c>
      <c r="L22" s="7">
        <v>10</v>
      </c>
      <c r="M22" s="7">
        <v>212</v>
      </c>
      <c r="N22" s="7">
        <v>60</v>
      </c>
      <c r="O22" s="7">
        <v>306</v>
      </c>
      <c r="P22" s="7">
        <v>1000</v>
      </c>
      <c r="Q22" s="7">
        <v>17</v>
      </c>
      <c r="R22" s="7">
        <v>1273</v>
      </c>
      <c r="S22" s="7">
        <v>174</v>
      </c>
      <c r="T22" s="7">
        <v>12</v>
      </c>
      <c r="U22" s="7">
        <v>1</v>
      </c>
    </row>
    <row r="23" spans="2:21" ht="15" customHeight="1" x14ac:dyDescent="0.25">
      <c r="B23" s="9" t="s">
        <v>14</v>
      </c>
      <c r="C23" s="7">
        <v>19</v>
      </c>
      <c r="D23" s="7">
        <v>0</v>
      </c>
      <c r="E23" s="7">
        <v>10</v>
      </c>
      <c r="F23" s="7">
        <v>37</v>
      </c>
      <c r="G23" s="7">
        <v>228</v>
      </c>
      <c r="H23" s="7">
        <v>73</v>
      </c>
      <c r="I23" s="7">
        <v>220</v>
      </c>
      <c r="J23" s="7">
        <v>9</v>
      </c>
      <c r="K23" s="7">
        <v>100</v>
      </c>
      <c r="L23" s="7">
        <v>9</v>
      </c>
      <c r="M23" s="7">
        <v>61</v>
      </c>
      <c r="N23" s="7">
        <v>15</v>
      </c>
      <c r="O23" s="7">
        <v>66</v>
      </c>
      <c r="P23" s="7">
        <v>224</v>
      </c>
      <c r="Q23" s="7">
        <v>12</v>
      </c>
      <c r="R23" s="7">
        <v>279</v>
      </c>
      <c r="S23" s="7">
        <v>4</v>
      </c>
      <c r="T23" s="7">
        <v>0</v>
      </c>
      <c r="U23" s="7">
        <v>0</v>
      </c>
    </row>
    <row r="24" spans="2:21" ht="15" customHeight="1" x14ac:dyDescent="0.25">
      <c r="B24" s="9" t="s">
        <v>13</v>
      </c>
      <c r="C24" s="7">
        <v>4</v>
      </c>
      <c r="D24" s="7">
        <v>2</v>
      </c>
      <c r="E24" s="7">
        <v>4</v>
      </c>
      <c r="F24" s="7">
        <v>9</v>
      </c>
      <c r="G24" s="7">
        <v>27</v>
      </c>
      <c r="H24" s="7">
        <v>15</v>
      </c>
      <c r="I24" s="7">
        <v>34</v>
      </c>
      <c r="J24" s="7">
        <v>3</v>
      </c>
      <c r="K24" s="7">
        <v>14</v>
      </c>
      <c r="L24" s="7">
        <v>3</v>
      </c>
      <c r="M24" s="7">
        <v>27</v>
      </c>
      <c r="N24" s="7">
        <v>7</v>
      </c>
      <c r="O24" s="7">
        <v>22</v>
      </c>
      <c r="P24" s="7">
        <v>22</v>
      </c>
      <c r="Q24" s="7">
        <v>4</v>
      </c>
      <c r="R24" s="7">
        <v>74</v>
      </c>
      <c r="S24" s="7">
        <v>7</v>
      </c>
      <c r="T24" s="7">
        <v>1</v>
      </c>
      <c r="U24" s="7">
        <v>0</v>
      </c>
    </row>
    <row r="25" spans="2:21" ht="15" customHeight="1" x14ac:dyDescent="0.25">
      <c r="B25" s="9" t="s">
        <v>12</v>
      </c>
      <c r="C25" s="7">
        <v>123</v>
      </c>
      <c r="D25" s="7">
        <v>7</v>
      </c>
      <c r="E25" s="7">
        <v>41</v>
      </c>
      <c r="F25" s="7">
        <v>179</v>
      </c>
      <c r="G25" s="7">
        <v>310</v>
      </c>
      <c r="H25" s="7">
        <v>82</v>
      </c>
      <c r="I25" s="7">
        <v>506</v>
      </c>
      <c r="J25" s="7">
        <v>6</v>
      </c>
      <c r="K25" s="7">
        <v>114</v>
      </c>
      <c r="L25" s="7">
        <v>1</v>
      </c>
      <c r="M25" s="7">
        <v>108</v>
      </c>
      <c r="N25" s="7">
        <v>42</v>
      </c>
      <c r="O25" s="7">
        <v>88</v>
      </c>
      <c r="P25" s="7">
        <v>376</v>
      </c>
      <c r="Q25" s="7">
        <v>6</v>
      </c>
      <c r="R25" s="7">
        <v>560</v>
      </c>
      <c r="S25" s="7">
        <v>36</v>
      </c>
      <c r="T25" s="7">
        <v>1</v>
      </c>
      <c r="U25" s="7">
        <v>0</v>
      </c>
    </row>
    <row r="26" spans="2:21" ht="15" customHeight="1" x14ac:dyDescent="0.25">
      <c r="B26" s="9" t="s">
        <v>11</v>
      </c>
      <c r="C26" s="7">
        <v>12</v>
      </c>
      <c r="D26" s="7">
        <v>1</v>
      </c>
      <c r="E26" s="7">
        <v>1</v>
      </c>
      <c r="F26" s="7">
        <v>9</v>
      </c>
      <c r="G26" s="7">
        <v>17</v>
      </c>
      <c r="H26" s="7">
        <v>7</v>
      </c>
      <c r="I26" s="7">
        <v>16</v>
      </c>
      <c r="J26" s="7">
        <v>2</v>
      </c>
      <c r="K26" s="7">
        <v>2</v>
      </c>
      <c r="L26" s="7">
        <v>0</v>
      </c>
      <c r="M26" s="7">
        <v>16</v>
      </c>
      <c r="N26" s="7">
        <v>1</v>
      </c>
      <c r="O26" s="7">
        <v>2</v>
      </c>
      <c r="P26" s="7">
        <v>9</v>
      </c>
      <c r="Q26" s="7">
        <v>1</v>
      </c>
      <c r="R26" s="7">
        <v>31</v>
      </c>
      <c r="S26" s="7">
        <v>0</v>
      </c>
      <c r="T26" s="7">
        <v>5</v>
      </c>
      <c r="U26" s="7">
        <v>4</v>
      </c>
    </row>
    <row r="27" spans="2:21" ht="15" customHeight="1" x14ac:dyDescent="0.25">
      <c r="B27" s="9" t="s">
        <v>10</v>
      </c>
      <c r="C27" s="7">
        <v>89</v>
      </c>
      <c r="D27" s="7">
        <v>3</v>
      </c>
      <c r="E27" s="7">
        <v>12</v>
      </c>
      <c r="F27" s="7">
        <v>50</v>
      </c>
      <c r="G27" s="7">
        <v>68</v>
      </c>
      <c r="H27" s="7">
        <v>35</v>
      </c>
      <c r="I27" s="7">
        <v>68</v>
      </c>
      <c r="J27" s="7">
        <v>10</v>
      </c>
      <c r="K27" s="7">
        <v>1</v>
      </c>
      <c r="L27" s="7">
        <v>0</v>
      </c>
      <c r="M27" s="7">
        <v>46</v>
      </c>
      <c r="N27" s="7">
        <v>5</v>
      </c>
      <c r="O27" s="7">
        <v>5</v>
      </c>
      <c r="P27" s="7">
        <v>13</v>
      </c>
      <c r="Q27" s="7">
        <v>0</v>
      </c>
      <c r="R27" s="7">
        <v>71</v>
      </c>
      <c r="S27" s="7">
        <v>2</v>
      </c>
      <c r="T27" s="7">
        <v>0</v>
      </c>
      <c r="U27" s="7">
        <v>0</v>
      </c>
    </row>
    <row r="28" spans="2:21" ht="15" customHeight="1" x14ac:dyDescent="0.25">
      <c r="B28" s="9" t="s">
        <v>8</v>
      </c>
      <c r="C28" s="7">
        <v>74</v>
      </c>
      <c r="D28" s="7">
        <v>6</v>
      </c>
      <c r="E28" s="7">
        <v>36</v>
      </c>
      <c r="F28" s="7">
        <v>106</v>
      </c>
      <c r="G28" s="7">
        <v>1810</v>
      </c>
      <c r="H28" s="7">
        <v>170</v>
      </c>
      <c r="I28" s="7">
        <v>474</v>
      </c>
      <c r="J28" s="7">
        <v>12</v>
      </c>
      <c r="K28" s="7">
        <v>180</v>
      </c>
      <c r="L28" s="7">
        <v>8</v>
      </c>
      <c r="M28" s="7">
        <v>466</v>
      </c>
      <c r="N28" s="7">
        <v>39</v>
      </c>
      <c r="O28" s="7">
        <v>552</v>
      </c>
      <c r="P28" s="7">
        <v>1010</v>
      </c>
      <c r="Q28" s="7">
        <v>26</v>
      </c>
      <c r="R28" s="7">
        <v>1115</v>
      </c>
      <c r="S28" s="7">
        <v>143</v>
      </c>
      <c r="T28" s="7">
        <v>4</v>
      </c>
      <c r="U28" s="7">
        <v>0</v>
      </c>
    </row>
    <row r="29" spans="2:21" ht="15" customHeight="1" x14ac:dyDescent="0.25">
      <c r="B29" s="9" t="s">
        <v>7</v>
      </c>
      <c r="C29" s="7">
        <v>56</v>
      </c>
      <c r="D29" s="7">
        <v>9</v>
      </c>
      <c r="E29" s="7">
        <v>37</v>
      </c>
      <c r="F29" s="7">
        <v>68</v>
      </c>
      <c r="G29" s="7">
        <v>77</v>
      </c>
      <c r="H29" s="7">
        <v>49</v>
      </c>
      <c r="I29" s="7">
        <v>204</v>
      </c>
      <c r="J29" s="7">
        <v>3</v>
      </c>
      <c r="K29" s="7">
        <v>59</v>
      </c>
      <c r="L29" s="7">
        <v>0</v>
      </c>
      <c r="M29" s="7">
        <v>38</v>
      </c>
      <c r="N29" s="7">
        <v>4</v>
      </c>
      <c r="O29" s="7">
        <v>14</v>
      </c>
      <c r="P29" s="7">
        <v>40</v>
      </c>
      <c r="Q29" s="7">
        <v>0</v>
      </c>
      <c r="R29" s="7">
        <v>159</v>
      </c>
      <c r="S29" s="7">
        <v>16</v>
      </c>
      <c r="T29" s="7">
        <v>3</v>
      </c>
      <c r="U29" s="7">
        <v>0</v>
      </c>
    </row>
    <row r="30" spans="2:21" ht="15" customHeight="1" x14ac:dyDescent="0.25">
      <c r="B30" s="9" t="s">
        <v>6</v>
      </c>
      <c r="C30" s="7">
        <v>1</v>
      </c>
      <c r="D30" s="7">
        <v>0</v>
      </c>
      <c r="E30" s="7">
        <v>0</v>
      </c>
      <c r="F30" s="7">
        <v>0</v>
      </c>
      <c r="G30" s="7">
        <v>6</v>
      </c>
      <c r="H30" s="7">
        <v>2</v>
      </c>
      <c r="I30" s="7">
        <v>6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1</v>
      </c>
      <c r="P30" s="7">
        <v>15</v>
      </c>
      <c r="Q30" s="7">
        <v>0</v>
      </c>
      <c r="R30" s="7">
        <v>63</v>
      </c>
      <c r="S30" s="7">
        <v>8</v>
      </c>
      <c r="T30" s="7">
        <v>0</v>
      </c>
      <c r="U30" s="7">
        <v>0</v>
      </c>
    </row>
    <row r="31" spans="2:21" ht="15" customHeight="1" x14ac:dyDescent="0.25">
      <c r="B31" s="9" t="s">
        <v>5</v>
      </c>
      <c r="C31" s="7">
        <v>146</v>
      </c>
      <c r="D31" s="7">
        <v>17</v>
      </c>
      <c r="E31" s="7">
        <v>59</v>
      </c>
      <c r="F31" s="7">
        <v>156</v>
      </c>
      <c r="G31" s="7">
        <v>200</v>
      </c>
      <c r="H31" s="7">
        <v>88</v>
      </c>
      <c r="I31" s="7">
        <v>658</v>
      </c>
      <c r="J31" s="7">
        <v>26</v>
      </c>
      <c r="K31" s="7">
        <v>142</v>
      </c>
      <c r="L31" s="7">
        <v>5</v>
      </c>
      <c r="M31" s="7">
        <v>126</v>
      </c>
      <c r="N31" s="7">
        <v>23</v>
      </c>
      <c r="O31" s="7">
        <v>61</v>
      </c>
      <c r="P31" s="7">
        <v>233</v>
      </c>
      <c r="Q31" s="7">
        <v>8</v>
      </c>
      <c r="R31" s="7">
        <v>408</v>
      </c>
      <c r="S31" s="7">
        <v>36</v>
      </c>
      <c r="T31" s="7">
        <v>1</v>
      </c>
      <c r="U31" s="7">
        <v>0</v>
      </c>
    </row>
    <row r="32" spans="2:21" ht="15" customHeight="1" x14ac:dyDescent="0.25">
      <c r="B32" s="9" t="s">
        <v>4</v>
      </c>
      <c r="C32" s="7">
        <v>3</v>
      </c>
      <c r="D32" s="7">
        <v>3</v>
      </c>
      <c r="E32" s="7">
        <v>3</v>
      </c>
      <c r="F32" s="7">
        <v>10</v>
      </c>
      <c r="G32" s="7">
        <v>64</v>
      </c>
      <c r="H32" s="7">
        <v>23</v>
      </c>
      <c r="I32" s="7">
        <v>47</v>
      </c>
      <c r="J32" s="7">
        <v>4</v>
      </c>
      <c r="K32" s="7">
        <v>28</v>
      </c>
      <c r="L32" s="7">
        <v>4</v>
      </c>
      <c r="M32" s="7">
        <v>8</v>
      </c>
      <c r="N32" s="7">
        <v>7</v>
      </c>
      <c r="O32" s="7">
        <v>23</v>
      </c>
      <c r="P32" s="7">
        <v>58</v>
      </c>
      <c r="Q32" s="7">
        <v>1</v>
      </c>
      <c r="R32" s="7">
        <v>134</v>
      </c>
      <c r="S32" s="7">
        <v>11</v>
      </c>
      <c r="T32" s="7">
        <v>1</v>
      </c>
      <c r="U32" s="7">
        <v>0</v>
      </c>
    </row>
    <row r="33" spans="2:21" ht="15" customHeight="1" x14ac:dyDescent="0.25">
      <c r="B33" s="9" t="s">
        <v>3</v>
      </c>
      <c r="C33" s="7">
        <v>2</v>
      </c>
      <c r="D33" s="7">
        <v>1</v>
      </c>
      <c r="E33" s="7">
        <v>4</v>
      </c>
      <c r="F33" s="7">
        <v>8</v>
      </c>
      <c r="G33" s="7">
        <v>41</v>
      </c>
      <c r="H33" s="7">
        <v>14</v>
      </c>
      <c r="I33" s="7">
        <v>34</v>
      </c>
      <c r="J33" s="7">
        <v>5</v>
      </c>
      <c r="K33" s="7">
        <v>8</v>
      </c>
      <c r="L33" s="7">
        <v>5</v>
      </c>
      <c r="M33" s="7">
        <v>17</v>
      </c>
      <c r="N33" s="7">
        <v>11</v>
      </c>
      <c r="O33" s="7">
        <v>8</v>
      </c>
      <c r="P33" s="7">
        <v>55</v>
      </c>
      <c r="Q33" s="7">
        <v>6</v>
      </c>
      <c r="R33" s="7">
        <v>168</v>
      </c>
      <c r="S33" s="7">
        <v>9</v>
      </c>
      <c r="T33" s="7">
        <v>0</v>
      </c>
      <c r="U33" s="7">
        <v>0</v>
      </c>
    </row>
    <row r="34" spans="2:21" ht="15" customHeight="1" x14ac:dyDescent="0.25">
      <c r="B34" s="6" t="s">
        <v>2</v>
      </c>
      <c r="C34" s="4">
        <v>73</v>
      </c>
      <c r="D34" s="4">
        <v>5</v>
      </c>
      <c r="E34" s="4">
        <v>17</v>
      </c>
      <c r="F34" s="4">
        <v>82</v>
      </c>
      <c r="G34" s="4">
        <v>452</v>
      </c>
      <c r="H34" s="4">
        <v>199</v>
      </c>
      <c r="I34" s="4">
        <v>530</v>
      </c>
      <c r="J34" s="4">
        <v>21</v>
      </c>
      <c r="K34" s="4">
        <v>150</v>
      </c>
      <c r="L34" s="4">
        <v>11</v>
      </c>
      <c r="M34" s="4">
        <v>97</v>
      </c>
      <c r="N34" s="4">
        <v>33</v>
      </c>
      <c r="O34" s="4">
        <v>217</v>
      </c>
      <c r="P34" s="4">
        <v>482</v>
      </c>
      <c r="Q34" s="4">
        <v>13</v>
      </c>
      <c r="R34" s="4">
        <v>554</v>
      </c>
      <c r="S34" s="4">
        <v>20</v>
      </c>
      <c r="T34" s="4">
        <v>2</v>
      </c>
      <c r="U34" s="4">
        <v>0</v>
      </c>
    </row>
    <row r="36" spans="2:21" x14ac:dyDescent="0.25">
      <c r="B36" s="3" t="s">
        <v>1</v>
      </c>
      <c r="C36" s="3"/>
      <c r="D36" s="3"/>
      <c r="E36" s="3"/>
      <c r="F36" s="3"/>
      <c r="G36" s="3"/>
      <c r="H36" s="3"/>
    </row>
    <row r="37" spans="2:21" x14ac:dyDescent="0.25">
      <c r="B37" s="2"/>
      <c r="C37" s="2"/>
      <c r="D37" s="2"/>
      <c r="E37" s="2"/>
      <c r="F37" s="2"/>
      <c r="G37" s="2"/>
      <c r="H37" s="2"/>
    </row>
    <row r="38" spans="2:21" x14ac:dyDescent="0.25">
      <c r="B38" s="1" t="s">
        <v>0</v>
      </c>
      <c r="C38" s="1"/>
      <c r="D38" s="1"/>
      <c r="E38" s="1"/>
      <c r="F38" s="1"/>
      <c r="G38" s="1"/>
      <c r="H38" s="1"/>
    </row>
  </sheetData>
  <mergeCells count="21">
    <mergeCell ref="I6:J6"/>
    <mergeCell ref="K6:L6"/>
    <mergeCell ref="N6:O6"/>
    <mergeCell ref="P4:P5"/>
    <mergeCell ref="Q4:Q5"/>
    <mergeCell ref="R4:R5"/>
    <mergeCell ref="S4:S5"/>
    <mergeCell ref="T4:T5"/>
    <mergeCell ref="U4:U5"/>
    <mergeCell ref="H4:H5"/>
    <mergeCell ref="I4:J4"/>
    <mergeCell ref="K4:L4"/>
    <mergeCell ref="M4:M5"/>
    <mergeCell ref="N4:N5"/>
    <mergeCell ref="O4:O5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workbookViewId="0">
      <selection activeCell="A3" sqref="A3"/>
    </sheetView>
  </sheetViews>
  <sheetFormatPr baseColWidth="10" defaultRowHeight="15" x14ac:dyDescent="0.25"/>
  <cols>
    <col min="1" max="1" width="5.28515625" customWidth="1"/>
    <col min="2" max="2" width="19.7109375" customWidth="1"/>
    <col min="3" max="3" width="14.85546875" customWidth="1"/>
    <col min="4" max="4" width="14.140625" customWidth="1"/>
    <col min="5" max="5" width="14" customWidth="1"/>
    <col min="6" max="6" width="17.140625" customWidth="1"/>
    <col min="7" max="7" width="15.28515625" customWidth="1"/>
    <col min="8" max="8" width="16.140625" customWidth="1"/>
  </cols>
  <sheetData>
    <row r="1" spans="2:8" x14ac:dyDescent="0.25">
      <c r="B1" s="22" t="s">
        <v>43</v>
      </c>
      <c r="C1" s="22"/>
      <c r="D1" s="22"/>
    </row>
    <row r="2" spans="2:8" x14ac:dyDescent="0.25">
      <c r="B2" s="21" t="s">
        <v>112</v>
      </c>
      <c r="C2" s="21"/>
      <c r="D2" s="21"/>
    </row>
    <row r="4" spans="2:8" ht="15" customHeight="1" x14ac:dyDescent="0.25">
      <c r="B4" s="20" t="s">
        <v>41</v>
      </c>
      <c r="C4" s="24" t="s">
        <v>111</v>
      </c>
      <c r="D4" s="24" t="s">
        <v>110</v>
      </c>
      <c r="E4" s="19" t="s">
        <v>109</v>
      </c>
      <c r="F4" s="19"/>
      <c r="G4" s="28"/>
      <c r="H4" s="24" t="s">
        <v>108</v>
      </c>
    </row>
    <row r="5" spans="2:8" ht="42.75" customHeight="1" x14ac:dyDescent="0.25">
      <c r="B5" s="23"/>
      <c r="C5" s="17"/>
      <c r="D5" s="17"/>
      <c r="E5" s="16" t="s">
        <v>107</v>
      </c>
      <c r="F5" s="16" t="s">
        <v>106</v>
      </c>
      <c r="G5" s="16" t="s">
        <v>105</v>
      </c>
      <c r="H5" s="17"/>
    </row>
    <row r="6" spans="2:8" x14ac:dyDescent="0.25">
      <c r="B6" s="15"/>
      <c r="C6" s="15"/>
      <c r="D6" s="15"/>
      <c r="E6" s="14"/>
      <c r="F6" s="14"/>
      <c r="G6" s="27"/>
      <c r="H6" s="27"/>
    </row>
    <row r="7" spans="2:8" ht="15" customHeight="1" x14ac:dyDescent="0.25">
      <c r="B7" s="11" t="s">
        <v>29</v>
      </c>
      <c r="C7" s="12">
        <f>+SUM(C9:C34)</f>
        <v>23833</v>
      </c>
      <c r="D7" s="12">
        <f>+SUM(D9:D34)</f>
        <v>2246</v>
      </c>
      <c r="E7" s="12">
        <f>+SUM(E9:E34)</f>
        <v>1966</v>
      </c>
      <c r="F7" s="12">
        <f>+SUM(F9:F34)</f>
        <v>17391</v>
      </c>
      <c r="G7" s="12">
        <f>+SUM(G9:G34)</f>
        <v>5242</v>
      </c>
      <c r="H7" s="12">
        <f>+SUM(H9:H34)</f>
        <v>409</v>
      </c>
    </row>
    <row r="8" spans="2:8" ht="15" customHeight="1" x14ac:dyDescent="0.25">
      <c r="B8" s="11"/>
      <c r="C8" s="7"/>
      <c r="D8" s="7"/>
      <c r="E8" s="7"/>
      <c r="F8" s="7"/>
      <c r="G8" s="7"/>
      <c r="H8" s="7"/>
    </row>
    <row r="9" spans="2:8" ht="15" customHeight="1" x14ac:dyDescent="0.25">
      <c r="B9" s="9" t="s">
        <v>28</v>
      </c>
      <c r="C9" s="7">
        <v>510</v>
      </c>
      <c r="D9" s="7">
        <v>47</v>
      </c>
      <c r="E9" s="7">
        <v>27</v>
      </c>
      <c r="F9" s="7">
        <v>259</v>
      </c>
      <c r="G9" s="7">
        <v>55</v>
      </c>
      <c r="H9" s="7">
        <v>4</v>
      </c>
    </row>
    <row r="10" spans="2:8" ht="15" customHeight="1" x14ac:dyDescent="0.25">
      <c r="B10" s="9" t="s">
        <v>27</v>
      </c>
      <c r="C10" s="7">
        <v>241</v>
      </c>
      <c r="D10" s="7">
        <v>102</v>
      </c>
      <c r="E10" s="7">
        <v>27</v>
      </c>
      <c r="F10" s="7">
        <v>24</v>
      </c>
      <c r="G10" s="7">
        <v>41</v>
      </c>
      <c r="H10" s="7">
        <v>2</v>
      </c>
    </row>
    <row r="11" spans="2:8" ht="15" customHeight="1" x14ac:dyDescent="0.25">
      <c r="B11" s="9" t="s">
        <v>26</v>
      </c>
      <c r="C11" s="7">
        <v>451</v>
      </c>
      <c r="D11" s="7">
        <v>91</v>
      </c>
      <c r="E11" s="7">
        <v>50</v>
      </c>
      <c r="F11" s="7">
        <v>162</v>
      </c>
      <c r="G11" s="7">
        <v>96</v>
      </c>
      <c r="H11" s="7">
        <v>13</v>
      </c>
    </row>
    <row r="12" spans="2:8" ht="15" customHeight="1" x14ac:dyDescent="0.25">
      <c r="B12" s="9" t="s">
        <v>25</v>
      </c>
      <c r="C12" s="7">
        <v>409</v>
      </c>
      <c r="D12" s="7">
        <v>49</v>
      </c>
      <c r="E12" s="7">
        <v>21</v>
      </c>
      <c r="F12" s="7">
        <v>8</v>
      </c>
      <c r="G12" s="7">
        <v>132</v>
      </c>
      <c r="H12" s="7">
        <v>1</v>
      </c>
    </row>
    <row r="13" spans="2:8" ht="15" customHeight="1" x14ac:dyDescent="0.25">
      <c r="B13" s="9" t="s">
        <v>24</v>
      </c>
      <c r="C13" s="7">
        <v>1276</v>
      </c>
      <c r="D13" s="7">
        <v>78</v>
      </c>
      <c r="E13" s="7">
        <v>87</v>
      </c>
      <c r="F13" s="7">
        <v>682</v>
      </c>
      <c r="G13" s="7">
        <v>233</v>
      </c>
      <c r="H13" s="7">
        <v>19</v>
      </c>
    </row>
    <row r="14" spans="2:8" ht="15" customHeight="1" x14ac:dyDescent="0.25">
      <c r="B14" s="9" t="s">
        <v>23</v>
      </c>
      <c r="C14" s="7">
        <v>1116</v>
      </c>
      <c r="D14" s="7">
        <v>102</v>
      </c>
      <c r="E14" s="7">
        <v>82</v>
      </c>
      <c r="F14" s="7">
        <v>871</v>
      </c>
      <c r="G14" s="7">
        <v>420</v>
      </c>
      <c r="H14" s="7">
        <v>15</v>
      </c>
    </row>
    <row r="15" spans="2:8" ht="15" customHeight="1" x14ac:dyDescent="0.25">
      <c r="B15" s="9" t="s">
        <v>22</v>
      </c>
      <c r="C15" s="7">
        <v>439</v>
      </c>
      <c r="D15" s="7">
        <v>17</v>
      </c>
      <c r="E15" s="7">
        <v>19</v>
      </c>
      <c r="F15" s="7">
        <v>44</v>
      </c>
      <c r="G15" s="7">
        <v>55</v>
      </c>
      <c r="H15" s="7">
        <v>5</v>
      </c>
    </row>
    <row r="16" spans="2:8" ht="15" customHeight="1" x14ac:dyDescent="0.25">
      <c r="B16" s="9" t="s">
        <v>21</v>
      </c>
      <c r="C16" s="7">
        <v>1180</v>
      </c>
      <c r="D16" s="7">
        <v>116</v>
      </c>
      <c r="E16" s="7">
        <v>93</v>
      </c>
      <c r="F16" s="7">
        <v>1173</v>
      </c>
      <c r="G16" s="7">
        <v>198</v>
      </c>
      <c r="H16" s="7">
        <v>43</v>
      </c>
    </row>
    <row r="17" spans="2:8" ht="15" customHeight="1" x14ac:dyDescent="0.25">
      <c r="B17" s="9" t="s">
        <v>20</v>
      </c>
      <c r="C17" s="7">
        <v>2229</v>
      </c>
      <c r="D17" s="7">
        <v>391</v>
      </c>
      <c r="E17" s="7">
        <v>410</v>
      </c>
      <c r="F17" s="7">
        <v>2537</v>
      </c>
      <c r="G17" s="7">
        <v>529</v>
      </c>
      <c r="H17" s="7">
        <v>49</v>
      </c>
    </row>
    <row r="18" spans="2:8" ht="15" customHeight="1" x14ac:dyDescent="0.25">
      <c r="B18" s="9" t="s">
        <v>19</v>
      </c>
      <c r="C18" s="7">
        <v>130</v>
      </c>
      <c r="D18" s="7">
        <v>7</v>
      </c>
      <c r="E18" s="7">
        <v>5</v>
      </c>
      <c r="F18" s="7">
        <v>4</v>
      </c>
      <c r="G18" s="7">
        <v>1</v>
      </c>
      <c r="H18" s="7">
        <v>0</v>
      </c>
    </row>
    <row r="19" spans="2:8" ht="15" customHeight="1" x14ac:dyDescent="0.25">
      <c r="B19" s="9" t="s">
        <v>18</v>
      </c>
      <c r="C19" s="7">
        <v>141</v>
      </c>
      <c r="D19" s="7">
        <v>5</v>
      </c>
      <c r="E19" s="7">
        <v>2</v>
      </c>
      <c r="F19" s="7">
        <v>15</v>
      </c>
      <c r="G19" s="7">
        <v>4</v>
      </c>
      <c r="H19" s="7">
        <v>0</v>
      </c>
    </row>
    <row r="20" spans="2:8" ht="15" customHeight="1" x14ac:dyDescent="0.25">
      <c r="B20" s="9" t="s">
        <v>17</v>
      </c>
      <c r="C20" s="7">
        <v>954</v>
      </c>
      <c r="D20" s="7">
        <v>98</v>
      </c>
      <c r="E20" s="7">
        <v>77</v>
      </c>
      <c r="F20" s="7">
        <v>685</v>
      </c>
      <c r="G20" s="7">
        <v>179</v>
      </c>
      <c r="H20" s="7">
        <v>15</v>
      </c>
    </row>
    <row r="21" spans="2:8" ht="15" customHeight="1" x14ac:dyDescent="0.25">
      <c r="B21" s="9" t="s">
        <v>16</v>
      </c>
      <c r="C21" s="7">
        <v>129</v>
      </c>
      <c r="D21" s="7">
        <v>3</v>
      </c>
      <c r="E21" s="7">
        <v>5</v>
      </c>
      <c r="F21" s="7">
        <v>4</v>
      </c>
      <c r="G21" s="7">
        <v>5</v>
      </c>
      <c r="H21" s="7">
        <v>0</v>
      </c>
    </row>
    <row r="22" spans="2:8" ht="15" customHeight="1" x14ac:dyDescent="0.25">
      <c r="B22" s="9" t="s">
        <v>15</v>
      </c>
      <c r="C22" s="7">
        <v>3136</v>
      </c>
      <c r="D22" s="7">
        <v>168</v>
      </c>
      <c r="E22" s="7">
        <v>147</v>
      </c>
      <c r="F22" s="7">
        <v>2426</v>
      </c>
      <c r="G22" s="7">
        <v>598</v>
      </c>
      <c r="H22" s="7">
        <v>65</v>
      </c>
    </row>
    <row r="23" spans="2:8" ht="15" customHeight="1" x14ac:dyDescent="0.25">
      <c r="B23" s="9" t="s">
        <v>14</v>
      </c>
      <c r="C23" s="7">
        <v>1086</v>
      </c>
      <c r="D23" s="7">
        <v>101</v>
      </c>
      <c r="E23" s="7">
        <v>90</v>
      </c>
      <c r="F23" s="7">
        <v>694</v>
      </c>
      <c r="G23" s="7">
        <v>169</v>
      </c>
      <c r="H23" s="7">
        <v>18</v>
      </c>
    </row>
    <row r="24" spans="2:8" ht="15" customHeight="1" x14ac:dyDescent="0.25">
      <c r="B24" s="9" t="s">
        <v>13</v>
      </c>
      <c r="C24" s="7">
        <v>373</v>
      </c>
      <c r="D24" s="7">
        <v>24</v>
      </c>
      <c r="E24" s="7">
        <v>14</v>
      </c>
      <c r="F24" s="7">
        <v>54</v>
      </c>
      <c r="G24" s="7">
        <v>21</v>
      </c>
      <c r="H24" s="7">
        <v>11</v>
      </c>
    </row>
    <row r="25" spans="2:8" ht="15" customHeight="1" x14ac:dyDescent="0.25">
      <c r="B25" s="9" t="s">
        <v>12</v>
      </c>
      <c r="C25" s="7">
        <v>1743</v>
      </c>
      <c r="D25" s="7">
        <v>134</v>
      </c>
      <c r="E25" s="7">
        <v>121</v>
      </c>
      <c r="F25" s="7">
        <v>1682</v>
      </c>
      <c r="G25" s="7">
        <v>474</v>
      </c>
      <c r="H25" s="7">
        <v>28</v>
      </c>
    </row>
    <row r="26" spans="2:8" ht="15" customHeight="1" x14ac:dyDescent="0.25">
      <c r="B26" s="9" t="s">
        <v>11</v>
      </c>
      <c r="C26" s="7">
        <v>193</v>
      </c>
      <c r="D26" s="7">
        <v>7</v>
      </c>
      <c r="E26" s="7">
        <v>4</v>
      </c>
      <c r="F26" s="7">
        <v>13</v>
      </c>
      <c r="G26" s="7">
        <v>17</v>
      </c>
      <c r="H26" s="7">
        <v>1</v>
      </c>
    </row>
    <row r="27" spans="2:8" ht="15" customHeight="1" x14ac:dyDescent="0.25">
      <c r="B27" s="9" t="s">
        <v>10</v>
      </c>
      <c r="C27" s="7">
        <v>297</v>
      </c>
      <c r="D27" s="7">
        <v>20</v>
      </c>
      <c r="E27" s="7">
        <v>32</v>
      </c>
      <c r="F27" s="7">
        <v>6</v>
      </c>
      <c r="G27" s="7">
        <v>68</v>
      </c>
      <c r="H27" s="7">
        <v>2</v>
      </c>
    </row>
    <row r="28" spans="2:8" ht="15" customHeight="1" x14ac:dyDescent="0.25">
      <c r="B28" s="9" t="s">
        <v>8</v>
      </c>
      <c r="C28" s="7">
        <v>2898</v>
      </c>
      <c r="D28" s="7">
        <v>182</v>
      </c>
      <c r="E28" s="7">
        <v>216</v>
      </c>
      <c r="F28" s="7">
        <v>1957</v>
      </c>
      <c r="G28" s="7">
        <v>1058</v>
      </c>
      <c r="H28" s="7">
        <v>29</v>
      </c>
    </row>
    <row r="29" spans="2:8" ht="15" customHeight="1" x14ac:dyDescent="0.25">
      <c r="B29" s="9" t="s">
        <v>7</v>
      </c>
      <c r="C29" s="7">
        <v>554</v>
      </c>
      <c r="D29" s="7">
        <v>57</v>
      </c>
      <c r="E29" s="7">
        <v>38</v>
      </c>
      <c r="F29" s="7">
        <v>440</v>
      </c>
      <c r="G29" s="7">
        <v>110</v>
      </c>
      <c r="H29" s="7">
        <v>14</v>
      </c>
    </row>
    <row r="30" spans="2:8" ht="15" customHeight="1" x14ac:dyDescent="0.25">
      <c r="B30" s="9" t="s">
        <v>6</v>
      </c>
      <c r="C30" s="7">
        <v>137</v>
      </c>
      <c r="D30" s="7">
        <v>9</v>
      </c>
      <c r="E30" s="7">
        <v>3</v>
      </c>
      <c r="F30" s="7">
        <v>1</v>
      </c>
      <c r="G30" s="7">
        <v>26</v>
      </c>
      <c r="H30" s="7">
        <v>2</v>
      </c>
    </row>
    <row r="31" spans="2:8" ht="15" customHeight="1" x14ac:dyDescent="0.25">
      <c r="B31" s="9" t="s">
        <v>5</v>
      </c>
      <c r="C31" s="7">
        <v>1481</v>
      </c>
      <c r="D31" s="7">
        <v>92</v>
      </c>
      <c r="E31" s="7">
        <v>114</v>
      </c>
      <c r="F31" s="7">
        <v>1601</v>
      </c>
      <c r="G31" s="7">
        <v>298</v>
      </c>
      <c r="H31" s="7">
        <v>20</v>
      </c>
    </row>
    <row r="32" spans="2:8" ht="15" customHeight="1" x14ac:dyDescent="0.25">
      <c r="B32" s="9" t="s">
        <v>4</v>
      </c>
      <c r="C32" s="7">
        <v>458</v>
      </c>
      <c r="D32" s="7">
        <v>48</v>
      </c>
      <c r="E32" s="7">
        <v>27</v>
      </c>
      <c r="F32" s="7">
        <v>141</v>
      </c>
      <c r="G32" s="7">
        <v>73</v>
      </c>
      <c r="H32" s="7">
        <v>10</v>
      </c>
    </row>
    <row r="33" spans="2:8" ht="15" customHeight="1" x14ac:dyDescent="0.25">
      <c r="B33" s="9" t="s">
        <v>3</v>
      </c>
      <c r="C33" s="7">
        <v>366</v>
      </c>
      <c r="D33" s="7">
        <v>31</v>
      </c>
      <c r="E33" s="7">
        <v>15</v>
      </c>
      <c r="F33" s="7">
        <v>82</v>
      </c>
      <c r="G33" s="7">
        <v>49</v>
      </c>
      <c r="H33" s="7">
        <v>6</v>
      </c>
    </row>
    <row r="34" spans="2:8" ht="15" customHeight="1" x14ac:dyDescent="0.25">
      <c r="B34" s="6" t="s">
        <v>2</v>
      </c>
      <c r="C34" s="4">
        <v>1906</v>
      </c>
      <c r="D34" s="4">
        <v>267</v>
      </c>
      <c r="E34" s="4">
        <v>240</v>
      </c>
      <c r="F34" s="4">
        <v>1826</v>
      </c>
      <c r="G34" s="4">
        <v>333</v>
      </c>
      <c r="H34" s="4">
        <v>37</v>
      </c>
    </row>
    <row r="36" spans="2:8" x14ac:dyDescent="0.25">
      <c r="B36" s="3" t="s">
        <v>1</v>
      </c>
      <c r="C36" s="3"/>
      <c r="D36" s="3"/>
    </row>
    <row r="37" spans="2:8" x14ac:dyDescent="0.25">
      <c r="B37" s="2"/>
      <c r="C37" s="2"/>
      <c r="D37" s="2"/>
    </row>
    <row r="38" spans="2:8" x14ac:dyDescent="0.25">
      <c r="B38" s="1" t="s">
        <v>0</v>
      </c>
      <c r="C38" s="1"/>
      <c r="D38" s="1"/>
    </row>
  </sheetData>
  <mergeCells count="6">
    <mergeCell ref="E6:F6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workbookViewId="0">
      <selection activeCell="A2" sqref="A2"/>
    </sheetView>
  </sheetViews>
  <sheetFormatPr baseColWidth="10" defaultRowHeight="15" x14ac:dyDescent="0.25"/>
  <cols>
    <col min="1" max="1" width="6.140625" customWidth="1"/>
    <col min="2" max="2" width="19.7109375" customWidth="1"/>
    <col min="3" max="3" width="14.85546875" customWidth="1"/>
  </cols>
  <sheetData>
    <row r="1" spans="2:3" x14ac:dyDescent="0.25">
      <c r="B1" s="22" t="s">
        <v>43</v>
      </c>
      <c r="C1" s="22"/>
    </row>
    <row r="2" spans="2:3" x14ac:dyDescent="0.25">
      <c r="B2" s="21" t="s">
        <v>114</v>
      </c>
      <c r="C2" s="21"/>
    </row>
    <row r="4" spans="2:3" ht="15" customHeight="1" x14ac:dyDescent="0.25">
      <c r="B4" s="20" t="s">
        <v>41</v>
      </c>
      <c r="C4" s="24" t="s">
        <v>113</v>
      </c>
    </row>
    <row r="5" spans="2:3" ht="42.75" customHeight="1" x14ac:dyDescent="0.25">
      <c r="B5" s="23"/>
      <c r="C5" s="17"/>
    </row>
    <row r="6" spans="2:3" x14ac:dyDescent="0.25">
      <c r="B6" s="15"/>
      <c r="C6" s="15"/>
    </row>
    <row r="7" spans="2:3" ht="15" customHeight="1" x14ac:dyDescent="0.25">
      <c r="B7" s="11" t="s">
        <v>29</v>
      </c>
      <c r="C7" s="12">
        <f>+SUM(C9:C34)</f>
        <v>2227</v>
      </c>
    </row>
    <row r="8" spans="2:3" ht="15" customHeight="1" x14ac:dyDescent="0.25">
      <c r="B8" s="11"/>
      <c r="C8" s="7"/>
    </row>
    <row r="9" spans="2:3" ht="15" customHeight="1" x14ac:dyDescent="0.25">
      <c r="B9" s="9" t="s">
        <v>28</v>
      </c>
      <c r="C9" s="7">
        <v>227</v>
      </c>
    </row>
    <row r="10" spans="2:3" ht="15" customHeight="1" x14ac:dyDescent="0.25">
      <c r="B10" s="9" t="s">
        <v>27</v>
      </c>
      <c r="C10" s="7">
        <v>6</v>
      </c>
    </row>
    <row r="11" spans="2:3" ht="15" customHeight="1" x14ac:dyDescent="0.25">
      <c r="B11" s="9" t="s">
        <v>26</v>
      </c>
      <c r="C11" s="7">
        <v>9</v>
      </c>
    </row>
    <row r="12" spans="2:3" ht="15" customHeight="1" x14ac:dyDescent="0.25">
      <c r="B12" s="9" t="s">
        <v>25</v>
      </c>
      <c r="C12" s="7">
        <v>254</v>
      </c>
    </row>
    <row r="13" spans="2:3" ht="15" customHeight="1" x14ac:dyDescent="0.25">
      <c r="B13" s="9" t="s">
        <v>24</v>
      </c>
      <c r="C13" s="7">
        <v>34</v>
      </c>
    </row>
    <row r="14" spans="2:3" ht="15" customHeight="1" x14ac:dyDescent="0.25">
      <c r="B14" s="9" t="s">
        <v>23</v>
      </c>
      <c r="C14" s="7">
        <v>61</v>
      </c>
    </row>
    <row r="15" spans="2:3" ht="15" customHeight="1" x14ac:dyDescent="0.25">
      <c r="B15" s="9" t="s">
        <v>22</v>
      </c>
      <c r="C15" s="7">
        <v>240</v>
      </c>
    </row>
    <row r="16" spans="2:3" ht="15" customHeight="1" x14ac:dyDescent="0.25">
      <c r="B16" s="9" t="s">
        <v>21</v>
      </c>
      <c r="C16" s="7">
        <v>50</v>
      </c>
    </row>
    <row r="17" spans="2:3" ht="15" customHeight="1" x14ac:dyDescent="0.25">
      <c r="B17" s="9" t="s">
        <v>20</v>
      </c>
      <c r="C17" s="7">
        <v>25</v>
      </c>
    </row>
    <row r="18" spans="2:3" ht="15" customHeight="1" x14ac:dyDescent="0.25">
      <c r="B18" s="9" t="s">
        <v>19</v>
      </c>
      <c r="C18" s="7">
        <v>110</v>
      </c>
    </row>
    <row r="19" spans="2:3" ht="15" customHeight="1" x14ac:dyDescent="0.25">
      <c r="B19" s="9" t="s">
        <v>18</v>
      </c>
      <c r="C19" s="7">
        <v>137</v>
      </c>
    </row>
    <row r="20" spans="2:3" ht="15" customHeight="1" x14ac:dyDescent="0.25">
      <c r="B20" s="9" t="s">
        <v>17</v>
      </c>
      <c r="C20" s="7">
        <v>14</v>
      </c>
    </row>
    <row r="21" spans="2:3" ht="15" customHeight="1" x14ac:dyDescent="0.25">
      <c r="B21" s="9" t="s">
        <v>16</v>
      </c>
      <c r="C21" s="7">
        <v>45</v>
      </c>
    </row>
    <row r="22" spans="2:3" ht="15" customHeight="1" x14ac:dyDescent="0.25">
      <c r="B22" s="9" t="s">
        <v>15</v>
      </c>
      <c r="C22" s="7">
        <v>270</v>
      </c>
    </row>
    <row r="23" spans="2:3" ht="15" customHeight="1" x14ac:dyDescent="0.25">
      <c r="B23" s="9" t="s">
        <v>14</v>
      </c>
      <c r="C23" s="7">
        <v>15</v>
      </c>
    </row>
    <row r="24" spans="2:3" ht="15" customHeight="1" x14ac:dyDescent="0.25">
      <c r="B24" s="9" t="s">
        <v>13</v>
      </c>
      <c r="C24" s="7">
        <v>29</v>
      </c>
    </row>
    <row r="25" spans="2:3" ht="15" customHeight="1" x14ac:dyDescent="0.25">
      <c r="B25" s="9" t="s">
        <v>12</v>
      </c>
      <c r="C25" s="7">
        <v>22</v>
      </c>
    </row>
    <row r="26" spans="2:3" ht="15" customHeight="1" x14ac:dyDescent="0.25">
      <c r="B26" s="9" t="s">
        <v>11</v>
      </c>
      <c r="C26" s="7">
        <v>171</v>
      </c>
    </row>
    <row r="27" spans="2:3" ht="15" customHeight="1" x14ac:dyDescent="0.25">
      <c r="B27" s="9" t="s">
        <v>10</v>
      </c>
      <c r="C27" s="7">
        <v>108</v>
      </c>
    </row>
    <row r="28" spans="2:3" ht="15" customHeight="1" x14ac:dyDescent="0.25">
      <c r="B28" s="9" t="s">
        <v>8</v>
      </c>
      <c r="C28" s="7">
        <v>64</v>
      </c>
    </row>
    <row r="29" spans="2:3" ht="15" customHeight="1" x14ac:dyDescent="0.25">
      <c r="B29" s="9" t="s">
        <v>7</v>
      </c>
      <c r="C29" s="7">
        <v>30</v>
      </c>
    </row>
    <row r="30" spans="2:3" ht="15" customHeight="1" x14ac:dyDescent="0.25">
      <c r="B30" s="9" t="s">
        <v>6</v>
      </c>
      <c r="C30" s="7">
        <v>8</v>
      </c>
    </row>
    <row r="31" spans="2:3" ht="15" customHeight="1" x14ac:dyDescent="0.25">
      <c r="B31" s="9" t="s">
        <v>5</v>
      </c>
      <c r="C31" s="7">
        <v>26</v>
      </c>
    </row>
    <row r="32" spans="2:3" ht="15" customHeight="1" x14ac:dyDescent="0.25">
      <c r="B32" s="9" t="s">
        <v>4</v>
      </c>
      <c r="C32" s="7">
        <v>44</v>
      </c>
    </row>
    <row r="33" spans="2:3" ht="15" customHeight="1" x14ac:dyDescent="0.25">
      <c r="B33" s="9" t="s">
        <v>3</v>
      </c>
      <c r="C33" s="7">
        <v>182</v>
      </c>
    </row>
    <row r="34" spans="2:3" ht="15" customHeight="1" x14ac:dyDescent="0.25">
      <c r="B34" s="6" t="s">
        <v>2</v>
      </c>
      <c r="C34" s="4">
        <v>46</v>
      </c>
    </row>
    <row r="36" spans="2:3" x14ac:dyDescent="0.25">
      <c r="B36" s="3" t="s">
        <v>1</v>
      </c>
      <c r="C36" s="3"/>
    </row>
    <row r="37" spans="2:3" x14ac:dyDescent="0.25">
      <c r="B37" s="2"/>
      <c r="C37" s="2"/>
    </row>
    <row r="38" spans="2:3" x14ac:dyDescent="0.25">
      <c r="B38" s="1" t="s">
        <v>0</v>
      </c>
      <c r="C38" s="1"/>
    </row>
  </sheetData>
  <mergeCells count="2">
    <mergeCell ref="B4:B5"/>
    <mergeCell ref="C4:C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TRACTORES</vt:lpstr>
      <vt:lpstr>IMPLEMENTOS LABRANZA</vt:lpstr>
      <vt:lpstr>SEMBRADORAS</vt:lpstr>
      <vt:lpstr>COSECHADORAS</vt:lpstr>
      <vt:lpstr>OTRAS COSECHADORAS</vt:lpstr>
      <vt:lpstr>ACONDICION FORRAJES</vt:lpstr>
      <vt:lpstr>MAQ Y EQUIPOS DIVERSOS</vt:lpstr>
      <vt:lpstr>VEHICULOS DE TRANSPORTE</vt:lpstr>
      <vt:lpstr>TRACCION A SANGRE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27370732022</dc:creator>
  <cp:lastModifiedBy>27370732022</cp:lastModifiedBy>
  <dcterms:created xsi:type="dcterms:W3CDTF">2017-06-14T19:16:03Z</dcterms:created>
  <dcterms:modified xsi:type="dcterms:W3CDTF">2017-06-14T19:20:37Z</dcterms:modified>
</cp:coreProperties>
</file>