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02. DGEyC\Difusion\Nueva Web 2017\Trabajo Gina y Flor\5. CENSO AGROPECUARIO\"/>
    </mc:Choice>
  </mc:AlternateContent>
  <bookViews>
    <workbookView xWindow="0" yWindow="0" windowWidth="15270" windowHeight="4650"/>
  </bookViews>
  <sheets>
    <sheet name="TENENCIA DE LA TIERRA" sheetId="2" r:id="rId1"/>
    <sheet name="CONTRATO ACCIDENTAL" sheetId="3" r:id="rId2"/>
    <sheet name="TENENCIA EAP SIN LIMITES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4" l="1"/>
  <c r="D12" i="4"/>
  <c r="E12" i="4"/>
  <c r="F12" i="4"/>
  <c r="G12" i="4"/>
  <c r="H12" i="4"/>
  <c r="I12" i="4"/>
  <c r="J12" i="4"/>
  <c r="K12" i="4"/>
  <c r="L12" i="4"/>
  <c r="M12" i="4"/>
  <c r="S11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R11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</calcChain>
</file>

<file path=xl/sharedStrings.xml><?xml version="1.0" encoding="utf-8"?>
<sst xmlns="http://schemas.openxmlformats.org/spreadsheetml/2006/main" count="137" uniqueCount="66">
  <si>
    <r>
      <t>Fuente:</t>
    </r>
    <r>
      <rPr>
        <sz val="8"/>
        <color indexed="8"/>
        <rFont val="Arial"/>
        <family val="2"/>
      </rPr>
      <t xml:space="preserve"> INDEC, Censo Nacional Agropecuario 2008.</t>
    </r>
  </si>
  <si>
    <t>y el 30 de junio de 2008.</t>
  </si>
  <si>
    <r>
      <t>Nota</t>
    </r>
    <r>
      <rPr>
        <sz val="8"/>
        <rFont val="Arial"/>
        <family val="2"/>
      </rPr>
      <t>: el período de referencia del CNA 2008 es el comprendido entre el 1º de julio de 2007</t>
    </r>
  </si>
  <si>
    <t>Unión</t>
  </si>
  <si>
    <t>Tulumba</t>
  </si>
  <si>
    <t>Totoral</t>
  </si>
  <si>
    <t>Tercero Arriba</t>
  </si>
  <si>
    <t>Sobremonte</t>
  </si>
  <si>
    <t>Santa María</t>
  </si>
  <si>
    <t>San Justo</t>
  </si>
  <si>
    <t>San Javier</t>
  </si>
  <si>
    <t>San Alberto</t>
  </si>
  <si>
    <t>Río Segundo</t>
  </si>
  <si>
    <t>Río Seco</t>
  </si>
  <si>
    <t>Río Primero</t>
  </si>
  <si>
    <t>Río Cuarto</t>
  </si>
  <si>
    <t>Punilla</t>
  </si>
  <si>
    <t>Pte. Roque Sáenz Peña</t>
  </si>
  <si>
    <t>Pocho</t>
  </si>
  <si>
    <t>Minas</t>
  </si>
  <si>
    <t>Marcos Juárez</t>
  </si>
  <si>
    <t>Juárez Celman</t>
  </si>
  <si>
    <t>Ischilín</t>
  </si>
  <si>
    <t>General San Martín</t>
  </si>
  <si>
    <t>General Roca</t>
  </si>
  <si>
    <t>Cruz del Eje</t>
  </si>
  <si>
    <t>Colón</t>
  </si>
  <si>
    <t>Capital</t>
  </si>
  <si>
    <t>Calamuchita</t>
  </si>
  <si>
    <t>Total</t>
  </si>
  <si>
    <t>Sin discriminar</t>
  </si>
  <si>
    <t>Otro tipo de régimen en tierras fiscales</t>
  </si>
  <si>
    <t>Otro tipo de régimen en tierras privadas</t>
  </si>
  <si>
    <t>Ocupación de hecho en tierras fiscales</t>
  </si>
  <si>
    <t>Ocupación de hecho en tierras privadas</t>
  </si>
  <si>
    <t>Ocupación con permiso en tierras fiscales</t>
  </si>
  <si>
    <t>Ocupación con permiso en tierras privadas</t>
  </si>
  <si>
    <t>Contrato accidental en tierras fiscales</t>
  </si>
  <si>
    <t>Contrato accidental en tierras privadas</t>
  </si>
  <si>
    <t>Aparecería en tierras fiscales</t>
  </si>
  <si>
    <t>Aparecería en tierras privadas</t>
  </si>
  <si>
    <t>Arrendamiento en tierras fiscales</t>
  </si>
  <si>
    <t>Arrendamiento en tierras privadas</t>
  </si>
  <si>
    <t>En sucesión indivisa</t>
  </si>
  <si>
    <t>Propiedad</t>
  </si>
  <si>
    <t>Régimen de Tenencia de la Tierra</t>
  </si>
  <si>
    <t>Superficie Total en Has.</t>
  </si>
  <si>
    <t>Departamento</t>
  </si>
  <si>
    <r>
      <rPr>
        <b/>
        <sz val="9"/>
        <color indexed="8"/>
        <rFont val="Arial"/>
        <family val="2"/>
      </rPr>
      <t>Cuadro 4.1. Provincia de Córdoba</t>
    </r>
    <r>
      <rPr>
        <sz val="9"/>
        <color indexed="8"/>
        <rFont val="Arial"/>
        <family val="2"/>
      </rPr>
      <t>. Distribución de la superficie de las EAP con límites definidos, por régimen de tenencia de la tierra privada o fiscal, según departamento</t>
    </r>
  </si>
  <si>
    <t>Censo Nacional Agropecuario 2008</t>
  </si>
  <si>
    <t>% de la producción</t>
  </si>
  <si>
    <t>Fijo en especies</t>
  </si>
  <si>
    <t>Fijo en dinero</t>
  </si>
  <si>
    <t>Para pastoreo</t>
  </si>
  <si>
    <t>Para horticultura</t>
  </si>
  <si>
    <t>Por dos cosechas</t>
  </si>
  <si>
    <t>Por una cosecha</t>
  </si>
  <si>
    <t xml:space="preserve">Superficie en hectáreas según forma de pago </t>
  </si>
  <si>
    <t>Superficie total en Has. bajo Contrato Accidental</t>
  </si>
  <si>
    <r>
      <rPr>
        <b/>
        <sz val="9"/>
        <color indexed="8"/>
        <rFont val="Arial"/>
        <family val="2"/>
      </rPr>
      <t>Cuadro 4.2. Provincia de Córdoba</t>
    </r>
    <r>
      <rPr>
        <sz val="9"/>
        <color indexed="8"/>
        <rFont val="Arial"/>
        <family val="2"/>
      </rPr>
      <t>. Distribución de la superficie bajo contrato accidental de las EAP con límites definidos, por destino y forma de pago, según departamento</t>
    </r>
  </si>
  <si>
    <t>Ocupación de hecho en régimen comunal (en campo comunero)</t>
  </si>
  <si>
    <t>Ocupación con permiso en régimen comunal (en campo comunero)</t>
  </si>
  <si>
    <t>Aparcería en tierras privadas</t>
  </si>
  <si>
    <t>Aparecería en régimen comunal (en campo comunero)</t>
  </si>
  <si>
    <t>Derechoso en régimen comunal (en campo comunero)</t>
  </si>
  <si>
    <r>
      <rPr>
        <b/>
        <sz val="9"/>
        <color indexed="8"/>
        <rFont val="Arial"/>
        <family val="2"/>
      </rPr>
      <t>Cuadro 4.3. Provincia de Córdoba</t>
    </r>
    <r>
      <rPr>
        <sz val="9"/>
        <color indexed="8"/>
        <rFont val="Arial"/>
        <family val="2"/>
      </rPr>
      <t>. Distribución de las EAP sin límites definidos por tipo de tenencia de la tierra, según departamento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</si>
</sst>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164" fontId="4" fillId="3" borderId="1" xfId="1" applyNumberFormat="1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164" fontId="4" fillId="3" borderId="0" xfId="1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64" fontId="0" fillId="3" borderId="0" xfId="1" applyNumberFormat="1" applyFont="1" applyFill="1"/>
    <xf numFmtId="164" fontId="0" fillId="3" borderId="0" xfId="1" applyNumberFormat="1" applyFont="1" applyFill="1" applyBorder="1"/>
    <xf numFmtId="0" fontId="3" fillId="3" borderId="0" xfId="0" applyFont="1" applyFill="1" applyBorder="1" applyAlignment="1">
      <alignment horizontal="left" vertical="top" wrapText="1"/>
    </xf>
    <xf numFmtId="164" fontId="3" fillId="3" borderId="0" xfId="1" applyNumberFormat="1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left"/>
    </xf>
    <xf numFmtId="0" fontId="2" fillId="2" borderId="0" xfId="0" applyFont="1" applyFill="1"/>
    <xf numFmtId="0" fontId="8" fillId="4" borderId="1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/>
    </xf>
    <xf numFmtId="165" fontId="4" fillId="5" borderId="1" xfId="1" applyNumberFormat="1" applyFont="1" applyFill="1" applyBorder="1" applyAlignment="1">
      <alignment horizontal="left" vertical="top" wrapText="1"/>
    </xf>
    <xf numFmtId="165" fontId="4" fillId="5" borderId="0" xfId="1" applyNumberFormat="1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right" vertical="top" wrapText="1"/>
    </xf>
    <xf numFmtId="165" fontId="3" fillId="5" borderId="0" xfId="0" applyNumberFormat="1" applyFont="1" applyFill="1" applyBorder="1" applyAlignment="1">
      <alignment horizontal="right" vertical="top" wrapText="1"/>
    </xf>
    <xf numFmtId="0" fontId="4" fillId="3" borderId="3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/>
    <xf numFmtId="0" fontId="0" fillId="4" borderId="0" xfId="0" applyFill="1" applyBorder="1" applyAlignment="1"/>
    <xf numFmtId="0" fontId="0" fillId="4" borderId="1" xfId="0" applyFill="1" applyBorder="1" applyAlignment="1"/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123825</xdr:colOff>
      <xdr:row>0</xdr:row>
      <xdr:rowOff>171450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171450"/>
          <a:ext cx="1758315" cy="37757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171450</xdr:colOff>
      <xdr:row>0</xdr:row>
      <xdr:rowOff>114300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14300"/>
          <a:ext cx="1758315" cy="377573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295275</xdr:colOff>
      <xdr:row>1</xdr:row>
      <xdr:rowOff>0</xdr:rowOff>
    </xdr:from>
    <xdr:ext cx="1758315" cy="377573"/>
    <xdr:pic>
      <xdr:nvPicPr>
        <xdr:cNvPr id="2" name="1 Imagen" descr="logo-2010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" y="190500"/>
          <a:ext cx="1758315" cy="3775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R43"/>
  <sheetViews>
    <sheetView tabSelected="1" workbookViewId="0">
      <selection activeCell="A8" sqref="A8"/>
    </sheetView>
  </sheetViews>
  <sheetFormatPr baseColWidth="10" defaultRowHeight="15" x14ac:dyDescent="0.25"/>
  <cols>
    <col min="1" max="1" width="4.7109375" style="1" customWidth="1"/>
    <col min="2" max="2" width="18.140625" style="1" customWidth="1"/>
    <col min="3" max="3" width="13.28515625" style="1" customWidth="1"/>
    <col min="4" max="7" width="11.42578125" style="1"/>
    <col min="8" max="8" width="12.28515625" style="1" customWidth="1"/>
    <col min="9" max="9" width="11.42578125" style="1"/>
    <col min="10" max="10" width="13" style="1" customWidth="1"/>
    <col min="11" max="11" width="11.42578125" style="1"/>
    <col min="12" max="12" width="13" style="1" customWidth="1"/>
    <col min="13" max="13" width="11.42578125" style="1"/>
    <col min="14" max="14" width="12.28515625" style="1" customWidth="1"/>
    <col min="15" max="15" width="11.42578125" style="1"/>
    <col min="16" max="16" width="12.28515625" style="1" customWidth="1"/>
    <col min="17" max="16384" width="11.42578125" style="1"/>
  </cols>
  <sheetData>
    <row r="5" spans="2:18" x14ac:dyDescent="0.25">
      <c r="B5" s="17" t="s">
        <v>49</v>
      </c>
    </row>
    <row r="6" spans="2:18" x14ac:dyDescent="0.25">
      <c r="B6" s="16" t="s">
        <v>48</v>
      </c>
    </row>
    <row r="8" spans="2:18" ht="15" customHeight="1" x14ac:dyDescent="0.25">
      <c r="B8" s="25" t="s">
        <v>47</v>
      </c>
      <c r="C8" s="25" t="s">
        <v>46</v>
      </c>
      <c r="D8" s="27" t="s">
        <v>45</v>
      </c>
      <c r="E8" s="27"/>
      <c r="F8" s="27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</row>
    <row r="9" spans="2:18" ht="33.75" x14ac:dyDescent="0.25">
      <c r="B9" s="26"/>
      <c r="C9" s="26"/>
      <c r="D9" s="15" t="s">
        <v>44</v>
      </c>
      <c r="E9" s="15" t="s">
        <v>43</v>
      </c>
      <c r="F9" s="15" t="s">
        <v>42</v>
      </c>
      <c r="G9" s="15" t="s">
        <v>41</v>
      </c>
      <c r="H9" s="15" t="s">
        <v>40</v>
      </c>
      <c r="I9" s="15" t="s">
        <v>39</v>
      </c>
      <c r="J9" s="15" t="s">
        <v>38</v>
      </c>
      <c r="K9" s="15" t="s">
        <v>37</v>
      </c>
      <c r="L9" s="15" t="s">
        <v>36</v>
      </c>
      <c r="M9" s="15" t="s">
        <v>35</v>
      </c>
      <c r="N9" s="15" t="s">
        <v>34</v>
      </c>
      <c r="O9" s="15" t="s">
        <v>33</v>
      </c>
      <c r="P9" s="15" t="s">
        <v>32</v>
      </c>
      <c r="Q9" s="15" t="s">
        <v>31</v>
      </c>
      <c r="R9" s="15" t="s">
        <v>30</v>
      </c>
    </row>
    <row r="10" spans="2:18" x14ac:dyDescent="0.25">
      <c r="B10" s="14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2:18" x14ac:dyDescent="0.25">
      <c r="B11" s="12" t="s">
        <v>29</v>
      </c>
      <c r="C11" s="13">
        <v>11888701.4</v>
      </c>
      <c r="D11" s="13">
        <v>6417118.4000000004</v>
      </c>
      <c r="E11" s="13">
        <v>773698.49999999988</v>
      </c>
      <c r="F11" s="13">
        <v>3245303.1</v>
      </c>
      <c r="G11" s="13">
        <v>9268</v>
      </c>
      <c r="H11" s="13">
        <v>265262.19999999995</v>
      </c>
      <c r="I11" s="13">
        <v>805</v>
      </c>
      <c r="J11" s="13">
        <v>787651.49999999988</v>
      </c>
      <c r="K11" s="13">
        <v>1519</v>
      </c>
      <c r="L11" s="13">
        <v>172865.8</v>
      </c>
      <c r="M11" s="13">
        <v>3850.9</v>
      </c>
      <c r="N11" s="13">
        <v>26724</v>
      </c>
      <c r="O11" s="13">
        <v>270</v>
      </c>
      <c r="P11" s="13">
        <v>87830.8</v>
      </c>
      <c r="Q11" s="13">
        <v>976</v>
      </c>
      <c r="R11" s="13">
        <f>C11-SUM(D11:Q11)</f>
        <v>95558.199999999255</v>
      </c>
    </row>
    <row r="12" spans="2:18" x14ac:dyDescent="0.25">
      <c r="B12" s="12"/>
      <c r="C12" s="11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2:18" ht="15" customHeight="1" x14ac:dyDescent="0.25">
      <c r="B13" s="9" t="s">
        <v>28</v>
      </c>
      <c r="C13" s="8">
        <v>282838.40000000002</v>
      </c>
      <c r="D13" s="8">
        <v>155264.20000000001</v>
      </c>
      <c r="E13" s="8">
        <v>19238</v>
      </c>
      <c r="F13" s="8">
        <v>54258</v>
      </c>
      <c r="G13" s="8">
        <v>0</v>
      </c>
      <c r="H13" s="8">
        <v>9508.5</v>
      </c>
      <c r="I13" s="8">
        <v>0</v>
      </c>
      <c r="J13" s="8">
        <v>11553</v>
      </c>
      <c r="K13" s="8">
        <v>0</v>
      </c>
      <c r="L13" s="8">
        <v>19900.5</v>
      </c>
      <c r="M13" s="8">
        <v>0</v>
      </c>
      <c r="N13" s="8">
        <v>859.7</v>
      </c>
      <c r="O13" s="8">
        <v>0</v>
      </c>
      <c r="P13" s="8">
        <v>940.5</v>
      </c>
      <c r="Q13" s="8">
        <v>0</v>
      </c>
      <c r="R13" s="8">
        <f t="shared" ref="R13:R38" si="0">C13-SUM(D13:Q13)</f>
        <v>11316</v>
      </c>
    </row>
    <row r="14" spans="2:18" ht="15" customHeight="1" x14ac:dyDescent="0.25">
      <c r="B14" s="9" t="s">
        <v>27</v>
      </c>
      <c r="C14" s="8">
        <v>17056.7</v>
      </c>
      <c r="D14" s="8">
        <v>4545.3999999999996</v>
      </c>
      <c r="E14" s="8">
        <v>236.3</v>
      </c>
      <c r="F14" s="8">
        <v>6512.3</v>
      </c>
      <c r="G14" s="8">
        <v>3503</v>
      </c>
      <c r="H14" s="8">
        <v>692.5</v>
      </c>
      <c r="I14" s="8">
        <v>0</v>
      </c>
      <c r="J14" s="8">
        <v>207.9</v>
      </c>
      <c r="K14" s="8">
        <v>784</v>
      </c>
      <c r="L14" s="8">
        <v>81.8</v>
      </c>
      <c r="M14" s="8">
        <v>0</v>
      </c>
      <c r="N14" s="8">
        <v>20</v>
      </c>
      <c r="O14" s="8">
        <v>0</v>
      </c>
      <c r="P14" s="8">
        <v>160</v>
      </c>
      <c r="Q14" s="8">
        <v>2</v>
      </c>
      <c r="R14" s="8">
        <f t="shared" si="0"/>
        <v>311.5</v>
      </c>
    </row>
    <row r="15" spans="2:18" ht="15" customHeight="1" x14ac:dyDescent="0.25">
      <c r="B15" s="9" t="s">
        <v>26</v>
      </c>
      <c r="C15" s="8">
        <v>185118.5</v>
      </c>
      <c r="D15" s="8">
        <v>100727.5</v>
      </c>
      <c r="E15" s="8">
        <v>21021.5</v>
      </c>
      <c r="F15" s="8">
        <v>54070.7</v>
      </c>
      <c r="G15" s="8">
        <v>0</v>
      </c>
      <c r="H15" s="8">
        <v>4111</v>
      </c>
      <c r="I15" s="8">
        <v>0</v>
      </c>
      <c r="J15" s="8">
        <v>3071</v>
      </c>
      <c r="K15" s="8">
        <v>0</v>
      </c>
      <c r="L15" s="8">
        <v>635.29999999999995</v>
      </c>
      <c r="M15" s="8">
        <v>0</v>
      </c>
      <c r="N15" s="8">
        <v>1.5</v>
      </c>
      <c r="O15" s="8">
        <v>0</v>
      </c>
      <c r="P15" s="8">
        <v>753</v>
      </c>
      <c r="Q15" s="8">
        <v>0</v>
      </c>
      <c r="R15" s="8">
        <f t="shared" si="0"/>
        <v>727</v>
      </c>
    </row>
    <row r="16" spans="2:18" ht="15" customHeight="1" x14ac:dyDescent="0.25">
      <c r="B16" s="9" t="s">
        <v>25</v>
      </c>
      <c r="C16" s="8">
        <v>387069.3</v>
      </c>
      <c r="D16" s="8">
        <v>267875.5</v>
      </c>
      <c r="E16" s="8">
        <v>56459.6</v>
      </c>
      <c r="F16" s="8">
        <v>27280.5</v>
      </c>
      <c r="G16" s="8">
        <v>0</v>
      </c>
      <c r="H16" s="8">
        <v>1156</v>
      </c>
      <c r="I16" s="8">
        <v>0</v>
      </c>
      <c r="J16" s="8">
        <v>1871</v>
      </c>
      <c r="K16" s="8">
        <v>0</v>
      </c>
      <c r="L16" s="8">
        <v>9069.2999999999993</v>
      </c>
      <c r="M16" s="8">
        <v>0</v>
      </c>
      <c r="N16" s="8">
        <v>4662.8</v>
      </c>
      <c r="O16" s="8">
        <v>0</v>
      </c>
      <c r="P16" s="8">
        <v>6319.1</v>
      </c>
      <c r="Q16" s="8">
        <v>0</v>
      </c>
      <c r="R16" s="8">
        <f t="shared" si="0"/>
        <v>12375.500000000058</v>
      </c>
    </row>
    <row r="17" spans="2:18" ht="15" customHeight="1" x14ac:dyDescent="0.25">
      <c r="B17" s="9" t="s">
        <v>24</v>
      </c>
      <c r="C17" s="8">
        <v>1014042.1</v>
      </c>
      <c r="D17" s="8">
        <v>682198.1</v>
      </c>
      <c r="E17" s="8">
        <v>22086.5</v>
      </c>
      <c r="F17" s="8">
        <v>216598.7</v>
      </c>
      <c r="G17" s="8">
        <v>0</v>
      </c>
      <c r="H17" s="8">
        <v>5304.2</v>
      </c>
      <c r="I17" s="8">
        <v>0</v>
      </c>
      <c r="J17" s="8">
        <v>76692.3</v>
      </c>
      <c r="K17" s="8">
        <v>0</v>
      </c>
      <c r="L17" s="8">
        <v>4383</v>
      </c>
      <c r="M17" s="8">
        <v>16</v>
      </c>
      <c r="N17" s="8">
        <v>183</v>
      </c>
      <c r="O17" s="8">
        <v>0</v>
      </c>
      <c r="P17" s="8">
        <v>3687</v>
      </c>
      <c r="Q17" s="8">
        <v>80</v>
      </c>
      <c r="R17" s="8">
        <f t="shared" si="0"/>
        <v>2813.2999999999302</v>
      </c>
    </row>
    <row r="18" spans="2:18" ht="15" customHeight="1" x14ac:dyDescent="0.25">
      <c r="B18" s="9" t="s">
        <v>23</v>
      </c>
      <c r="C18" s="8">
        <v>404294.9</v>
      </c>
      <c r="D18" s="8">
        <v>147518.19999999998</v>
      </c>
      <c r="E18" s="8">
        <v>12514</v>
      </c>
      <c r="F18" s="8">
        <v>190277.3</v>
      </c>
      <c r="G18" s="8">
        <v>0</v>
      </c>
      <c r="H18" s="8">
        <v>5418.9</v>
      </c>
      <c r="I18" s="8">
        <v>0</v>
      </c>
      <c r="J18" s="8">
        <v>44992</v>
      </c>
      <c r="K18" s="8">
        <v>0</v>
      </c>
      <c r="L18" s="8">
        <v>2272.5</v>
      </c>
      <c r="M18" s="8">
        <v>0</v>
      </c>
      <c r="N18" s="8">
        <v>0</v>
      </c>
      <c r="O18" s="8">
        <v>0</v>
      </c>
      <c r="P18" s="8">
        <v>1016</v>
      </c>
      <c r="Q18" s="8">
        <v>0</v>
      </c>
      <c r="R18" s="8">
        <f t="shared" si="0"/>
        <v>286</v>
      </c>
    </row>
    <row r="19" spans="2:18" ht="15" customHeight="1" x14ac:dyDescent="0.25">
      <c r="B19" s="9" t="s">
        <v>22</v>
      </c>
      <c r="C19" s="8">
        <v>405071.7</v>
      </c>
      <c r="D19" s="8">
        <v>291690.59999999998</v>
      </c>
      <c r="E19" s="8">
        <v>51244.5</v>
      </c>
      <c r="F19" s="8">
        <v>39828.699999999997</v>
      </c>
      <c r="G19" s="8">
        <v>0</v>
      </c>
      <c r="H19" s="8">
        <v>600</v>
      </c>
      <c r="I19" s="8">
        <v>0</v>
      </c>
      <c r="J19" s="8">
        <v>2537</v>
      </c>
      <c r="K19" s="8">
        <v>0</v>
      </c>
      <c r="L19" s="8">
        <v>6985.3</v>
      </c>
      <c r="M19" s="8">
        <v>13</v>
      </c>
      <c r="N19" s="8">
        <v>50</v>
      </c>
      <c r="O19" s="8">
        <v>3</v>
      </c>
      <c r="P19" s="8">
        <v>1013</v>
      </c>
      <c r="Q19" s="8">
        <v>0</v>
      </c>
      <c r="R19" s="8">
        <f t="shared" si="0"/>
        <v>11106.600000000035</v>
      </c>
    </row>
    <row r="20" spans="2:18" ht="15" customHeight="1" x14ac:dyDescent="0.25">
      <c r="B20" s="9" t="s">
        <v>21</v>
      </c>
      <c r="C20" s="8">
        <v>720190.9</v>
      </c>
      <c r="D20" s="8">
        <v>316076.5</v>
      </c>
      <c r="E20" s="8">
        <v>12956.7</v>
      </c>
      <c r="F20" s="8">
        <v>234565.2</v>
      </c>
      <c r="G20" s="8">
        <v>0</v>
      </c>
      <c r="H20" s="8">
        <v>51203.6</v>
      </c>
      <c r="I20" s="8">
        <v>805</v>
      </c>
      <c r="J20" s="8">
        <v>96768.4</v>
      </c>
      <c r="K20" s="8">
        <v>0</v>
      </c>
      <c r="L20" s="8">
        <v>2219.5</v>
      </c>
      <c r="M20" s="8">
        <v>107</v>
      </c>
      <c r="N20" s="8">
        <v>0</v>
      </c>
      <c r="O20" s="8">
        <v>0</v>
      </c>
      <c r="P20" s="8">
        <v>5023</v>
      </c>
      <c r="Q20" s="8">
        <v>15</v>
      </c>
      <c r="R20" s="8">
        <f t="shared" si="0"/>
        <v>451</v>
      </c>
    </row>
    <row r="21" spans="2:18" ht="15" customHeight="1" x14ac:dyDescent="0.25">
      <c r="B21" s="9" t="s">
        <v>20</v>
      </c>
      <c r="C21" s="8">
        <v>758476.2</v>
      </c>
      <c r="D21" s="8">
        <v>345339.4</v>
      </c>
      <c r="E21" s="8">
        <v>21736.2</v>
      </c>
      <c r="F21" s="8">
        <v>250765.4</v>
      </c>
      <c r="G21" s="8">
        <v>0</v>
      </c>
      <c r="H21" s="8">
        <v>39558.1</v>
      </c>
      <c r="I21" s="8">
        <v>0</v>
      </c>
      <c r="J21" s="8">
        <v>86578.7</v>
      </c>
      <c r="K21" s="8">
        <v>0</v>
      </c>
      <c r="L21" s="8">
        <v>3135.8</v>
      </c>
      <c r="M21" s="8">
        <v>2134</v>
      </c>
      <c r="N21" s="8">
        <v>13</v>
      </c>
      <c r="O21" s="8">
        <v>0</v>
      </c>
      <c r="P21" s="8">
        <v>8727.6</v>
      </c>
      <c r="Q21" s="8">
        <v>0</v>
      </c>
      <c r="R21" s="8">
        <f t="shared" si="0"/>
        <v>488</v>
      </c>
    </row>
    <row r="22" spans="2:18" ht="15" customHeight="1" x14ac:dyDescent="0.25">
      <c r="B22" s="9" t="s">
        <v>19</v>
      </c>
      <c r="C22" s="8">
        <v>300715</v>
      </c>
      <c r="D22" s="8">
        <v>116453.5</v>
      </c>
      <c r="E22" s="8">
        <v>161287.5</v>
      </c>
      <c r="F22" s="8">
        <v>5012</v>
      </c>
      <c r="G22" s="8">
        <v>0</v>
      </c>
      <c r="H22" s="8">
        <v>2</v>
      </c>
      <c r="I22" s="8">
        <v>0</v>
      </c>
      <c r="J22" s="8">
        <v>4</v>
      </c>
      <c r="K22" s="8">
        <v>0</v>
      </c>
      <c r="L22" s="8">
        <v>4308</v>
      </c>
      <c r="M22" s="8">
        <v>0</v>
      </c>
      <c r="N22" s="8">
        <v>4021</v>
      </c>
      <c r="O22" s="8">
        <v>0</v>
      </c>
      <c r="P22" s="8">
        <v>6780</v>
      </c>
      <c r="Q22" s="8">
        <v>0</v>
      </c>
      <c r="R22" s="8">
        <f t="shared" si="0"/>
        <v>2847</v>
      </c>
    </row>
    <row r="23" spans="2:18" ht="15" customHeight="1" x14ac:dyDescent="0.25">
      <c r="B23" s="9" t="s">
        <v>18</v>
      </c>
      <c r="C23" s="8">
        <v>190671.3</v>
      </c>
      <c r="D23" s="8">
        <v>102420.3</v>
      </c>
      <c r="E23" s="8">
        <v>40923</v>
      </c>
      <c r="F23" s="8">
        <v>17557</v>
      </c>
      <c r="G23" s="8">
        <v>0</v>
      </c>
      <c r="H23" s="8">
        <v>0</v>
      </c>
      <c r="I23" s="8">
        <v>0</v>
      </c>
      <c r="J23" s="8">
        <v>1008</v>
      </c>
      <c r="K23" s="8">
        <v>0</v>
      </c>
      <c r="L23" s="8">
        <v>6932</v>
      </c>
      <c r="M23" s="8">
        <v>0</v>
      </c>
      <c r="N23" s="8">
        <v>6015</v>
      </c>
      <c r="O23" s="8">
        <v>0</v>
      </c>
      <c r="P23" s="8">
        <v>0</v>
      </c>
      <c r="Q23" s="8">
        <v>0</v>
      </c>
      <c r="R23" s="8">
        <f t="shared" si="0"/>
        <v>15816</v>
      </c>
    </row>
    <row r="24" spans="2:18" ht="15" customHeight="1" x14ac:dyDescent="0.25">
      <c r="B24" s="9" t="s">
        <v>17</v>
      </c>
      <c r="C24" s="8">
        <v>636160.1</v>
      </c>
      <c r="D24" s="8">
        <v>323958.5</v>
      </c>
      <c r="E24" s="8">
        <v>10539</v>
      </c>
      <c r="F24" s="8">
        <v>181990.6</v>
      </c>
      <c r="G24" s="8">
        <v>0</v>
      </c>
      <c r="H24" s="8">
        <v>13926.3</v>
      </c>
      <c r="I24" s="8">
        <v>0</v>
      </c>
      <c r="J24" s="8">
        <v>76662.799999999988</v>
      </c>
      <c r="K24" s="8">
        <v>0</v>
      </c>
      <c r="L24" s="8">
        <v>3785</v>
      </c>
      <c r="M24" s="8">
        <v>0</v>
      </c>
      <c r="N24" s="8">
        <v>1807</v>
      </c>
      <c r="O24" s="8">
        <v>0</v>
      </c>
      <c r="P24" s="8">
        <v>20995.3</v>
      </c>
      <c r="Q24" s="8">
        <v>0</v>
      </c>
      <c r="R24" s="8">
        <f t="shared" si="0"/>
        <v>2495.5999999999767</v>
      </c>
    </row>
    <row r="25" spans="2:18" ht="15" customHeight="1" x14ac:dyDescent="0.25">
      <c r="B25" s="9" t="s">
        <v>16</v>
      </c>
      <c r="C25" s="8">
        <v>156170.1</v>
      </c>
      <c r="D25" s="8">
        <v>96096.1</v>
      </c>
      <c r="E25" s="8">
        <v>6413</v>
      </c>
      <c r="F25" s="8">
        <v>46207.199999999997</v>
      </c>
      <c r="G25" s="8">
        <v>0</v>
      </c>
      <c r="H25" s="8">
        <v>2645</v>
      </c>
      <c r="I25" s="8">
        <v>0</v>
      </c>
      <c r="J25" s="8">
        <v>100</v>
      </c>
      <c r="K25" s="8">
        <v>0</v>
      </c>
      <c r="L25" s="8">
        <v>2838</v>
      </c>
      <c r="M25" s="8">
        <v>0</v>
      </c>
      <c r="N25" s="8">
        <v>140</v>
      </c>
      <c r="O25" s="8">
        <v>0</v>
      </c>
      <c r="P25" s="8">
        <v>515</v>
      </c>
      <c r="Q25" s="8">
        <v>0</v>
      </c>
      <c r="R25" s="8">
        <f t="shared" si="0"/>
        <v>1215.8000000000175</v>
      </c>
    </row>
    <row r="26" spans="2:18" ht="15" customHeight="1" x14ac:dyDescent="0.25">
      <c r="B26" s="9" t="s">
        <v>15</v>
      </c>
      <c r="C26" s="8">
        <v>1353088.4000000001</v>
      </c>
      <c r="D26" s="8">
        <v>765163.3</v>
      </c>
      <c r="E26" s="8">
        <v>33552.6</v>
      </c>
      <c r="F26" s="8">
        <v>287585.3</v>
      </c>
      <c r="G26" s="8">
        <v>219</v>
      </c>
      <c r="H26" s="8">
        <v>31043.4</v>
      </c>
      <c r="I26" s="8">
        <v>0</v>
      </c>
      <c r="J26" s="8">
        <v>197913.9</v>
      </c>
      <c r="K26" s="8">
        <v>660</v>
      </c>
      <c r="L26" s="8">
        <v>18567.7</v>
      </c>
      <c r="M26" s="8">
        <v>0</v>
      </c>
      <c r="N26" s="8">
        <v>1823.5</v>
      </c>
      <c r="O26" s="8">
        <v>140</v>
      </c>
      <c r="P26" s="8">
        <v>10876.3</v>
      </c>
      <c r="Q26" s="8">
        <v>0</v>
      </c>
      <c r="R26" s="8">
        <f t="shared" si="0"/>
        <v>5543.4000000003725</v>
      </c>
    </row>
    <row r="27" spans="2:18" ht="15" customHeight="1" x14ac:dyDescent="0.25">
      <c r="B27" s="9" t="s">
        <v>14</v>
      </c>
      <c r="C27" s="8">
        <v>423754.3</v>
      </c>
      <c r="D27" s="8">
        <v>229188.5</v>
      </c>
      <c r="E27" s="8">
        <v>12174.4</v>
      </c>
      <c r="F27" s="8">
        <v>148261.4</v>
      </c>
      <c r="G27" s="8">
        <v>150</v>
      </c>
      <c r="H27" s="8">
        <v>6097</v>
      </c>
      <c r="I27" s="8">
        <v>0</v>
      </c>
      <c r="J27" s="8">
        <v>20149.7</v>
      </c>
      <c r="K27" s="8">
        <v>0</v>
      </c>
      <c r="L27" s="8">
        <v>3809.3</v>
      </c>
      <c r="M27" s="8">
        <v>0</v>
      </c>
      <c r="N27" s="8">
        <v>501</v>
      </c>
      <c r="O27" s="8">
        <v>0</v>
      </c>
      <c r="P27" s="8">
        <v>924</v>
      </c>
      <c r="Q27" s="8">
        <v>0</v>
      </c>
      <c r="R27" s="8">
        <f t="shared" si="0"/>
        <v>2499</v>
      </c>
    </row>
    <row r="28" spans="2:18" ht="15" customHeight="1" x14ac:dyDescent="0.25">
      <c r="B28" s="9" t="s">
        <v>13</v>
      </c>
      <c r="C28" s="8">
        <v>445541.4</v>
      </c>
      <c r="D28" s="8">
        <v>311583</v>
      </c>
      <c r="E28" s="8">
        <v>39151.4</v>
      </c>
      <c r="F28" s="8">
        <v>50359</v>
      </c>
      <c r="G28" s="8">
        <v>0</v>
      </c>
      <c r="H28" s="8">
        <v>1175</v>
      </c>
      <c r="I28" s="8">
        <v>0</v>
      </c>
      <c r="J28" s="8">
        <v>1338</v>
      </c>
      <c r="K28" s="8">
        <v>0</v>
      </c>
      <c r="L28" s="8">
        <v>28615</v>
      </c>
      <c r="M28" s="8">
        <v>0</v>
      </c>
      <c r="N28" s="8">
        <v>213.5</v>
      </c>
      <c r="O28" s="8">
        <v>0</v>
      </c>
      <c r="P28" s="8">
        <v>48</v>
      </c>
      <c r="Q28" s="8">
        <v>0</v>
      </c>
      <c r="R28" s="8">
        <f t="shared" si="0"/>
        <v>13058.5</v>
      </c>
    </row>
    <row r="29" spans="2:18" ht="15" customHeight="1" x14ac:dyDescent="0.25">
      <c r="B29" s="9" t="s">
        <v>12</v>
      </c>
      <c r="C29" s="8">
        <v>501035.5</v>
      </c>
      <c r="D29" s="8">
        <v>209449.2</v>
      </c>
      <c r="E29" s="8">
        <v>21394</v>
      </c>
      <c r="F29" s="8">
        <v>236352.2</v>
      </c>
      <c r="G29" s="8">
        <v>0</v>
      </c>
      <c r="H29" s="8">
        <v>17002.5</v>
      </c>
      <c r="I29" s="8">
        <v>0</v>
      </c>
      <c r="J29" s="8">
        <v>8016.6</v>
      </c>
      <c r="K29" s="8">
        <v>0</v>
      </c>
      <c r="L29" s="8">
        <v>4712.5</v>
      </c>
      <c r="M29" s="8">
        <v>440</v>
      </c>
      <c r="N29" s="8">
        <v>362</v>
      </c>
      <c r="O29" s="8">
        <v>0</v>
      </c>
      <c r="P29" s="8">
        <v>1938</v>
      </c>
      <c r="Q29" s="8">
        <v>860</v>
      </c>
      <c r="R29" s="8">
        <f t="shared" si="0"/>
        <v>508.5</v>
      </c>
    </row>
    <row r="30" spans="2:18" ht="15" customHeight="1" x14ac:dyDescent="0.25">
      <c r="B30" s="9" t="s">
        <v>11</v>
      </c>
      <c r="C30" s="8">
        <v>197961.4</v>
      </c>
      <c r="D30" s="8">
        <v>138540.29999999999</v>
      </c>
      <c r="E30" s="8">
        <v>28520.2</v>
      </c>
      <c r="F30" s="8">
        <v>11872.5</v>
      </c>
      <c r="G30" s="8">
        <v>0</v>
      </c>
      <c r="H30" s="8">
        <v>1877</v>
      </c>
      <c r="I30" s="8">
        <v>0</v>
      </c>
      <c r="J30" s="8">
        <v>406</v>
      </c>
      <c r="K30" s="8">
        <v>0</v>
      </c>
      <c r="L30" s="8">
        <v>9433.7000000000007</v>
      </c>
      <c r="M30" s="8">
        <v>0</v>
      </c>
      <c r="N30" s="8">
        <v>1382</v>
      </c>
      <c r="O30" s="8">
        <v>25</v>
      </c>
      <c r="P30" s="8">
        <v>1170</v>
      </c>
      <c r="Q30" s="8">
        <v>0</v>
      </c>
      <c r="R30" s="8">
        <f t="shared" si="0"/>
        <v>4734.6999999999825</v>
      </c>
    </row>
    <row r="31" spans="2:18" ht="15" customHeight="1" x14ac:dyDescent="0.25">
      <c r="B31" s="9" t="s">
        <v>10</v>
      </c>
      <c r="C31" s="8">
        <v>108832</v>
      </c>
      <c r="D31" s="8">
        <v>66474.099999999991</v>
      </c>
      <c r="E31" s="8">
        <v>27878.5</v>
      </c>
      <c r="F31" s="8">
        <v>3831.6</v>
      </c>
      <c r="G31" s="8">
        <v>100</v>
      </c>
      <c r="H31" s="8">
        <v>522</v>
      </c>
      <c r="I31" s="8">
        <v>0</v>
      </c>
      <c r="J31" s="8">
        <v>500</v>
      </c>
      <c r="K31" s="8">
        <v>0</v>
      </c>
      <c r="L31" s="8">
        <v>6119.3</v>
      </c>
      <c r="M31" s="8">
        <v>0</v>
      </c>
      <c r="N31" s="8">
        <v>547</v>
      </c>
      <c r="O31" s="8">
        <v>0</v>
      </c>
      <c r="P31" s="8">
        <v>2387</v>
      </c>
      <c r="Q31" s="8">
        <v>0</v>
      </c>
      <c r="R31" s="8">
        <f t="shared" si="0"/>
        <v>472.5</v>
      </c>
    </row>
    <row r="32" spans="2:18" ht="15" customHeight="1" x14ac:dyDescent="0.25">
      <c r="B32" s="9" t="s">
        <v>9</v>
      </c>
      <c r="C32" s="8">
        <v>1058761.3</v>
      </c>
      <c r="D32" s="8">
        <v>496267.9</v>
      </c>
      <c r="E32" s="8">
        <v>28793.1</v>
      </c>
      <c r="F32" s="8">
        <v>494595.80000000005</v>
      </c>
      <c r="G32" s="8">
        <v>0</v>
      </c>
      <c r="H32" s="8">
        <v>13911.5</v>
      </c>
      <c r="I32" s="8">
        <v>0</v>
      </c>
      <c r="J32" s="8">
        <v>14280.8</v>
      </c>
      <c r="K32" s="8">
        <v>0</v>
      </c>
      <c r="L32" s="8">
        <v>5976.2</v>
      </c>
      <c r="M32" s="8">
        <v>0</v>
      </c>
      <c r="N32" s="8">
        <v>1002</v>
      </c>
      <c r="O32" s="8">
        <v>0</v>
      </c>
      <c r="P32" s="8">
        <v>3170</v>
      </c>
      <c r="Q32" s="8">
        <v>0</v>
      </c>
      <c r="R32" s="8">
        <f t="shared" si="0"/>
        <v>764</v>
      </c>
    </row>
    <row r="33" spans="2:18" ht="15" customHeight="1" x14ac:dyDescent="0.25">
      <c r="B33" s="9" t="s">
        <v>8</v>
      </c>
      <c r="C33" s="8">
        <v>237564.09999999998</v>
      </c>
      <c r="D33" s="8">
        <v>122397.2</v>
      </c>
      <c r="E33" s="8">
        <v>10053</v>
      </c>
      <c r="F33" s="8">
        <v>78339.199999999997</v>
      </c>
      <c r="G33" s="8">
        <v>5264</v>
      </c>
      <c r="H33" s="8">
        <v>6744</v>
      </c>
      <c r="I33" s="8">
        <v>0</v>
      </c>
      <c r="J33" s="8">
        <v>7007.2</v>
      </c>
      <c r="K33" s="8">
        <v>0</v>
      </c>
      <c r="L33" s="8">
        <v>5848.5</v>
      </c>
      <c r="M33" s="8">
        <v>100</v>
      </c>
      <c r="N33" s="8">
        <v>911</v>
      </c>
      <c r="O33" s="8">
        <v>100</v>
      </c>
      <c r="P33" s="8">
        <v>242</v>
      </c>
      <c r="Q33" s="8">
        <v>0</v>
      </c>
      <c r="R33" s="8">
        <f t="shared" si="0"/>
        <v>557.99999999994179</v>
      </c>
    </row>
    <row r="34" spans="2:18" ht="15" customHeight="1" x14ac:dyDescent="0.25">
      <c r="B34" s="9" t="s">
        <v>7</v>
      </c>
      <c r="C34" s="8">
        <v>237413.8</v>
      </c>
      <c r="D34" s="8">
        <v>186087.1</v>
      </c>
      <c r="E34" s="8">
        <v>29114.7</v>
      </c>
      <c r="F34" s="8">
        <v>17426</v>
      </c>
      <c r="G34" s="8">
        <v>0</v>
      </c>
      <c r="H34" s="8">
        <v>2600</v>
      </c>
      <c r="I34" s="8">
        <v>0</v>
      </c>
      <c r="J34" s="8">
        <v>0</v>
      </c>
      <c r="K34" s="8">
        <v>0</v>
      </c>
      <c r="L34" s="8">
        <v>452</v>
      </c>
      <c r="M34" s="8">
        <v>940</v>
      </c>
      <c r="N34" s="8">
        <v>770</v>
      </c>
      <c r="O34" s="8">
        <v>0</v>
      </c>
      <c r="P34" s="8">
        <v>24</v>
      </c>
      <c r="Q34" s="8">
        <v>0</v>
      </c>
      <c r="R34" s="8">
        <f t="shared" si="0"/>
        <v>0</v>
      </c>
    </row>
    <row r="35" spans="2:18" ht="15" customHeight="1" x14ac:dyDescent="0.25">
      <c r="B35" s="9" t="s">
        <v>6</v>
      </c>
      <c r="C35" s="8">
        <v>438472.3</v>
      </c>
      <c r="D35" s="8">
        <v>180179.7</v>
      </c>
      <c r="E35" s="8">
        <v>16201.5</v>
      </c>
      <c r="F35" s="8">
        <v>195244.7</v>
      </c>
      <c r="G35" s="8">
        <v>32</v>
      </c>
      <c r="H35" s="8">
        <v>13626</v>
      </c>
      <c r="I35" s="8">
        <v>0</v>
      </c>
      <c r="J35" s="8">
        <v>28675.599999999999</v>
      </c>
      <c r="K35" s="8">
        <v>0</v>
      </c>
      <c r="L35" s="8">
        <v>2711.5</v>
      </c>
      <c r="M35" s="8">
        <v>70</v>
      </c>
      <c r="N35" s="8">
        <v>0</v>
      </c>
      <c r="O35" s="8">
        <v>0</v>
      </c>
      <c r="P35" s="8">
        <v>880</v>
      </c>
      <c r="Q35" s="8">
        <v>15</v>
      </c>
      <c r="R35" s="8">
        <f t="shared" si="0"/>
        <v>836.29999999998836</v>
      </c>
    </row>
    <row r="36" spans="2:18" ht="15" customHeight="1" x14ac:dyDescent="0.25">
      <c r="B36" s="9" t="s">
        <v>5</v>
      </c>
      <c r="C36" s="8">
        <v>255198.9</v>
      </c>
      <c r="D36" s="8">
        <v>135971.9</v>
      </c>
      <c r="E36" s="8">
        <v>20322</v>
      </c>
      <c r="F36" s="8">
        <v>56826</v>
      </c>
      <c r="G36" s="8">
        <v>0</v>
      </c>
      <c r="H36" s="8">
        <v>11911.5</v>
      </c>
      <c r="I36" s="8">
        <v>0</v>
      </c>
      <c r="J36" s="8">
        <v>26232.5</v>
      </c>
      <c r="K36" s="8">
        <v>0</v>
      </c>
      <c r="L36" s="8">
        <v>2483</v>
      </c>
      <c r="M36" s="8">
        <v>0</v>
      </c>
      <c r="N36" s="8">
        <v>0</v>
      </c>
      <c r="O36" s="8">
        <v>0</v>
      </c>
      <c r="P36" s="8">
        <v>335</v>
      </c>
      <c r="Q36" s="8">
        <v>0</v>
      </c>
      <c r="R36" s="8">
        <f t="shared" si="0"/>
        <v>1117</v>
      </c>
    </row>
    <row r="37" spans="2:18" ht="15" customHeight="1" x14ac:dyDescent="0.25">
      <c r="B37" s="9" t="s">
        <v>4</v>
      </c>
      <c r="C37" s="8">
        <v>373281.6</v>
      </c>
      <c r="D37" s="8">
        <v>239529.7</v>
      </c>
      <c r="E37" s="8">
        <v>51556.7</v>
      </c>
      <c r="F37" s="8">
        <v>50082</v>
      </c>
      <c r="G37" s="8">
        <v>0</v>
      </c>
      <c r="H37" s="8">
        <v>7539</v>
      </c>
      <c r="I37" s="8">
        <v>0</v>
      </c>
      <c r="J37" s="8">
        <v>7195</v>
      </c>
      <c r="K37" s="8">
        <v>0</v>
      </c>
      <c r="L37" s="8">
        <v>11122.3</v>
      </c>
      <c r="M37" s="8">
        <v>20.9</v>
      </c>
      <c r="N37" s="8">
        <v>1082</v>
      </c>
      <c r="O37" s="8">
        <v>0</v>
      </c>
      <c r="P37" s="8">
        <v>2870</v>
      </c>
      <c r="Q37" s="8">
        <v>0</v>
      </c>
      <c r="R37" s="8">
        <f t="shared" si="0"/>
        <v>2283.9999999999418</v>
      </c>
    </row>
    <row r="38" spans="2:18" ht="15" customHeight="1" x14ac:dyDescent="0.25">
      <c r="B38" s="7" t="s">
        <v>3</v>
      </c>
      <c r="C38" s="6">
        <v>799921.2</v>
      </c>
      <c r="D38" s="6">
        <v>386122.7</v>
      </c>
      <c r="E38" s="6">
        <v>18330.599999999999</v>
      </c>
      <c r="F38" s="6">
        <v>289603.8</v>
      </c>
      <c r="G38" s="6">
        <v>0</v>
      </c>
      <c r="H38" s="6">
        <v>17087.2</v>
      </c>
      <c r="I38" s="6">
        <v>0</v>
      </c>
      <c r="J38" s="6">
        <v>73890.100000000006</v>
      </c>
      <c r="K38" s="6">
        <v>75</v>
      </c>
      <c r="L38" s="6">
        <v>6468.8</v>
      </c>
      <c r="M38" s="6">
        <v>10</v>
      </c>
      <c r="N38" s="6">
        <v>357</v>
      </c>
      <c r="O38" s="6">
        <v>2</v>
      </c>
      <c r="P38" s="6">
        <v>7037</v>
      </c>
      <c r="Q38" s="6">
        <v>4</v>
      </c>
      <c r="R38" s="6">
        <f t="shared" si="0"/>
        <v>933</v>
      </c>
    </row>
    <row r="40" spans="2:18" x14ac:dyDescent="0.25">
      <c r="B40" s="5" t="s">
        <v>2</v>
      </c>
    </row>
    <row r="41" spans="2:18" x14ac:dyDescent="0.25">
      <c r="B41" s="4" t="s">
        <v>1</v>
      </c>
    </row>
    <row r="42" spans="2:18" x14ac:dyDescent="0.25">
      <c r="B42" s="3"/>
    </row>
    <row r="43" spans="2:18" x14ac:dyDescent="0.25">
      <c r="B43" s="2" t="s">
        <v>0</v>
      </c>
    </row>
  </sheetData>
  <mergeCells count="3">
    <mergeCell ref="B8:B9"/>
    <mergeCell ref="C8:C9"/>
    <mergeCell ref="D8:R8"/>
  </mergeCells>
  <pageMargins left="0.7" right="0.7" top="0.75" bottom="0.75" header="0.3" footer="0.3"/>
  <pageSetup orientation="portrait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S43"/>
  <sheetViews>
    <sheetView workbookViewId="0">
      <selection activeCell="A7" sqref="A7"/>
    </sheetView>
  </sheetViews>
  <sheetFormatPr baseColWidth="10" defaultRowHeight="15" x14ac:dyDescent="0.25"/>
  <cols>
    <col min="1" max="1" width="4.28515625" style="1" customWidth="1"/>
    <col min="2" max="2" width="18.5703125" style="1" customWidth="1"/>
    <col min="3" max="3" width="12.140625" style="1" customWidth="1"/>
    <col min="4" max="6" width="11.42578125" style="1"/>
    <col min="7" max="7" width="2.140625" style="1" customWidth="1"/>
    <col min="8" max="10" width="11.42578125" style="1"/>
    <col min="11" max="11" width="2.42578125" style="1" customWidth="1"/>
    <col min="12" max="14" width="11.42578125" style="1"/>
    <col min="15" max="15" width="2.5703125" style="1" customWidth="1"/>
    <col min="16" max="16384" width="11.42578125" style="1"/>
  </cols>
  <sheetData>
    <row r="4" spans="2:19" x14ac:dyDescent="0.25">
      <c r="B4" s="17" t="s">
        <v>49</v>
      </c>
    </row>
    <row r="5" spans="2:19" x14ac:dyDescent="0.25">
      <c r="B5" s="16" t="s">
        <v>59</v>
      </c>
    </row>
    <row r="7" spans="2:19" x14ac:dyDescent="0.25">
      <c r="B7" s="25" t="s">
        <v>47</v>
      </c>
      <c r="C7" s="25" t="s">
        <v>58</v>
      </c>
      <c r="D7" s="31" t="s">
        <v>57</v>
      </c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</row>
    <row r="8" spans="2:19" ht="15" customHeight="1" x14ac:dyDescent="0.25">
      <c r="B8" s="29"/>
      <c r="C8" s="29"/>
      <c r="D8" s="32" t="s">
        <v>56</v>
      </c>
      <c r="E8" s="32"/>
      <c r="F8" s="32"/>
      <c r="G8" s="19"/>
      <c r="H8" s="32" t="s">
        <v>55</v>
      </c>
      <c r="I8" s="32"/>
      <c r="J8" s="32"/>
      <c r="K8" s="19"/>
      <c r="L8" s="32" t="s">
        <v>54</v>
      </c>
      <c r="M8" s="32"/>
      <c r="N8" s="32"/>
      <c r="O8" s="19"/>
      <c r="P8" s="32" t="s">
        <v>53</v>
      </c>
      <c r="Q8" s="32"/>
      <c r="R8" s="32"/>
      <c r="S8" s="33" t="s">
        <v>30</v>
      </c>
    </row>
    <row r="9" spans="2:19" ht="22.5" x14ac:dyDescent="0.25">
      <c r="B9" s="30"/>
      <c r="C9" s="30"/>
      <c r="D9" s="15" t="s">
        <v>52</v>
      </c>
      <c r="E9" s="15" t="s">
        <v>51</v>
      </c>
      <c r="F9" s="15" t="s">
        <v>50</v>
      </c>
      <c r="G9" s="18"/>
      <c r="H9" s="15" t="s">
        <v>52</v>
      </c>
      <c r="I9" s="15" t="s">
        <v>51</v>
      </c>
      <c r="J9" s="15" t="s">
        <v>50</v>
      </c>
      <c r="K9" s="18"/>
      <c r="L9" s="15" t="s">
        <v>52</v>
      </c>
      <c r="M9" s="15" t="s">
        <v>51</v>
      </c>
      <c r="N9" s="15" t="s">
        <v>50</v>
      </c>
      <c r="O9" s="18"/>
      <c r="P9" s="15" t="s">
        <v>52</v>
      </c>
      <c r="Q9" s="15" t="s">
        <v>51</v>
      </c>
      <c r="R9" s="15" t="s">
        <v>50</v>
      </c>
      <c r="S9" s="34"/>
    </row>
    <row r="10" spans="2:19" x14ac:dyDescent="0.25">
      <c r="B10" s="1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2:19" x14ac:dyDescent="0.25">
      <c r="B11" s="12" t="s">
        <v>29</v>
      </c>
      <c r="C11" s="13">
        <v>789170.49999999988</v>
      </c>
      <c r="D11" s="13">
        <v>418796.6</v>
      </c>
      <c r="E11" s="13">
        <v>143917.9</v>
      </c>
      <c r="F11" s="13">
        <v>73156.5</v>
      </c>
      <c r="G11" s="13"/>
      <c r="H11" s="13">
        <v>68374.2</v>
      </c>
      <c r="I11" s="13">
        <v>36478.5</v>
      </c>
      <c r="J11" s="13">
        <v>15028.8</v>
      </c>
      <c r="K11" s="13"/>
      <c r="L11" s="13">
        <v>40</v>
      </c>
      <c r="M11" s="13">
        <v>0</v>
      </c>
      <c r="N11" s="13">
        <v>250</v>
      </c>
      <c r="O11" s="13"/>
      <c r="P11" s="13">
        <v>9100</v>
      </c>
      <c r="Q11" s="13">
        <v>8024.5</v>
      </c>
      <c r="R11" s="13">
        <v>1609</v>
      </c>
      <c r="S11" s="13">
        <f>C11-SUM(D11:R11)</f>
        <v>14394.499999999884</v>
      </c>
    </row>
    <row r="12" spans="2:19" x14ac:dyDescent="0.25">
      <c r="B12" s="12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</row>
    <row r="13" spans="2:19" ht="15" customHeight="1" x14ac:dyDescent="0.25">
      <c r="B13" s="9" t="s">
        <v>28</v>
      </c>
      <c r="C13" s="8">
        <v>11553</v>
      </c>
      <c r="D13" s="8">
        <v>5783</v>
      </c>
      <c r="E13" s="8">
        <v>3504</v>
      </c>
      <c r="F13" s="8">
        <v>940</v>
      </c>
      <c r="G13" s="8"/>
      <c r="H13" s="8">
        <v>340</v>
      </c>
      <c r="I13" s="8">
        <v>629</v>
      </c>
      <c r="J13" s="8">
        <v>0</v>
      </c>
      <c r="K13" s="8"/>
      <c r="L13" s="8">
        <v>0</v>
      </c>
      <c r="M13" s="8">
        <v>0</v>
      </c>
      <c r="N13" s="8">
        <v>0</v>
      </c>
      <c r="O13" s="8"/>
      <c r="P13" s="8">
        <v>357</v>
      </c>
      <c r="Q13" s="8">
        <v>0</v>
      </c>
      <c r="R13" s="8">
        <v>0</v>
      </c>
      <c r="S13" s="8">
        <f t="shared" ref="S13:S38" si="0">C13-SUM(D13:R13)</f>
        <v>0</v>
      </c>
    </row>
    <row r="14" spans="2:19" ht="15" customHeight="1" x14ac:dyDescent="0.25">
      <c r="B14" s="9" t="s">
        <v>27</v>
      </c>
      <c r="C14" s="8">
        <v>991.9</v>
      </c>
      <c r="D14" s="8">
        <v>151.9</v>
      </c>
      <c r="E14" s="8">
        <v>0</v>
      </c>
      <c r="F14" s="8">
        <v>13.5</v>
      </c>
      <c r="G14" s="8"/>
      <c r="H14" s="8">
        <v>786.5</v>
      </c>
      <c r="I14" s="8">
        <v>0</v>
      </c>
      <c r="J14" s="8">
        <v>0</v>
      </c>
      <c r="K14" s="8"/>
      <c r="L14" s="8">
        <v>40</v>
      </c>
      <c r="M14" s="8">
        <v>0</v>
      </c>
      <c r="N14" s="8">
        <v>0</v>
      </c>
      <c r="O14" s="8"/>
      <c r="P14" s="8">
        <v>0</v>
      </c>
      <c r="Q14" s="8">
        <v>0</v>
      </c>
      <c r="R14" s="8">
        <v>0</v>
      </c>
      <c r="S14" s="8">
        <f t="shared" si="0"/>
        <v>0</v>
      </c>
    </row>
    <row r="15" spans="2:19" ht="15" customHeight="1" x14ac:dyDescent="0.25">
      <c r="B15" s="9" t="s">
        <v>26</v>
      </c>
      <c r="C15" s="8">
        <v>3071</v>
      </c>
      <c r="D15" s="8">
        <v>147</v>
      </c>
      <c r="E15" s="8">
        <v>560</v>
      </c>
      <c r="F15" s="8">
        <v>329</v>
      </c>
      <c r="G15" s="8"/>
      <c r="H15" s="8">
        <v>1436</v>
      </c>
      <c r="I15" s="8">
        <v>480</v>
      </c>
      <c r="J15" s="8">
        <v>89</v>
      </c>
      <c r="K15" s="8"/>
      <c r="L15" s="8">
        <v>0</v>
      </c>
      <c r="M15" s="8">
        <v>0</v>
      </c>
      <c r="N15" s="8">
        <v>0</v>
      </c>
      <c r="O15" s="8"/>
      <c r="P15" s="8">
        <v>0</v>
      </c>
      <c r="Q15" s="8">
        <v>0</v>
      </c>
      <c r="R15" s="8">
        <v>0</v>
      </c>
      <c r="S15" s="8">
        <f t="shared" si="0"/>
        <v>30</v>
      </c>
    </row>
    <row r="16" spans="2:19" ht="15" customHeight="1" x14ac:dyDescent="0.25">
      <c r="B16" s="9" t="s">
        <v>25</v>
      </c>
      <c r="C16" s="8">
        <v>1871</v>
      </c>
      <c r="D16" s="8">
        <v>1871</v>
      </c>
      <c r="E16" s="8">
        <v>0</v>
      </c>
      <c r="F16" s="8">
        <v>0</v>
      </c>
      <c r="G16" s="8"/>
      <c r="H16" s="8">
        <v>0</v>
      </c>
      <c r="I16" s="8">
        <v>0</v>
      </c>
      <c r="J16" s="8">
        <v>0</v>
      </c>
      <c r="K16" s="8"/>
      <c r="L16" s="8">
        <v>0</v>
      </c>
      <c r="M16" s="8">
        <v>0</v>
      </c>
      <c r="N16" s="8">
        <v>0</v>
      </c>
      <c r="O16" s="8"/>
      <c r="P16" s="8">
        <v>0</v>
      </c>
      <c r="Q16" s="8">
        <v>0</v>
      </c>
      <c r="R16" s="8">
        <v>0</v>
      </c>
      <c r="S16" s="8">
        <f t="shared" si="0"/>
        <v>0</v>
      </c>
    </row>
    <row r="17" spans="2:19" ht="15" customHeight="1" x14ac:dyDescent="0.25">
      <c r="B17" s="9" t="s">
        <v>24</v>
      </c>
      <c r="C17" s="8">
        <v>76692.3</v>
      </c>
      <c r="D17" s="8">
        <v>43934.3</v>
      </c>
      <c r="E17" s="8">
        <v>5044</v>
      </c>
      <c r="F17" s="8">
        <v>21330</v>
      </c>
      <c r="G17" s="8"/>
      <c r="H17" s="8">
        <v>3253</v>
      </c>
      <c r="I17" s="8">
        <v>276</v>
      </c>
      <c r="J17" s="8">
        <v>954</v>
      </c>
      <c r="K17" s="8"/>
      <c r="L17" s="8">
        <v>0</v>
      </c>
      <c r="M17" s="8">
        <v>0</v>
      </c>
      <c r="N17" s="8">
        <v>0</v>
      </c>
      <c r="O17" s="8"/>
      <c r="P17" s="8">
        <v>472</v>
      </c>
      <c r="Q17" s="8">
        <v>243</v>
      </c>
      <c r="R17" s="8">
        <v>486</v>
      </c>
      <c r="S17" s="8">
        <f t="shared" si="0"/>
        <v>700</v>
      </c>
    </row>
    <row r="18" spans="2:19" ht="15" customHeight="1" x14ac:dyDescent="0.25">
      <c r="B18" s="9" t="s">
        <v>23</v>
      </c>
      <c r="C18" s="8">
        <v>44992</v>
      </c>
      <c r="D18" s="8">
        <v>32852</v>
      </c>
      <c r="E18" s="8">
        <v>5547</v>
      </c>
      <c r="F18" s="8">
        <v>1554</v>
      </c>
      <c r="G18" s="8"/>
      <c r="H18" s="8">
        <v>513</v>
      </c>
      <c r="I18" s="8">
        <v>333</v>
      </c>
      <c r="J18" s="8">
        <v>1037</v>
      </c>
      <c r="K18" s="8"/>
      <c r="L18" s="8">
        <v>0</v>
      </c>
      <c r="M18" s="8">
        <v>0</v>
      </c>
      <c r="N18" s="8">
        <v>0</v>
      </c>
      <c r="O18" s="8"/>
      <c r="P18" s="8">
        <v>1360</v>
      </c>
      <c r="Q18" s="8">
        <v>1796</v>
      </c>
      <c r="R18" s="8">
        <v>0</v>
      </c>
      <c r="S18" s="8">
        <f t="shared" si="0"/>
        <v>0</v>
      </c>
    </row>
    <row r="19" spans="2:19" ht="15" customHeight="1" x14ac:dyDescent="0.25">
      <c r="B19" s="9" t="s">
        <v>22</v>
      </c>
      <c r="C19" s="8">
        <v>2537</v>
      </c>
      <c r="D19" s="8">
        <v>2537</v>
      </c>
      <c r="E19" s="8">
        <v>0</v>
      </c>
      <c r="F19" s="8">
        <v>0</v>
      </c>
      <c r="G19" s="8"/>
      <c r="H19" s="8">
        <v>0</v>
      </c>
      <c r="I19" s="8">
        <v>0</v>
      </c>
      <c r="J19" s="8">
        <v>0</v>
      </c>
      <c r="K19" s="8"/>
      <c r="L19" s="8">
        <v>0</v>
      </c>
      <c r="M19" s="8">
        <v>0</v>
      </c>
      <c r="N19" s="8">
        <v>0</v>
      </c>
      <c r="O19" s="8"/>
      <c r="P19" s="8">
        <v>0</v>
      </c>
      <c r="Q19" s="8">
        <v>0</v>
      </c>
      <c r="R19" s="8">
        <v>0</v>
      </c>
      <c r="S19" s="8">
        <f t="shared" si="0"/>
        <v>0</v>
      </c>
    </row>
    <row r="20" spans="2:19" ht="15" customHeight="1" x14ac:dyDescent="0.25">
      <c r="B20" s="9" t="s">
        <v>21</v>
      </c>
      <c r="C20" s="8">
        <v>96768.4</v>
      </c>
      <c r="D20" s="8">
        <v>67602.100000000006</v>
      </c>
      <c r="E20" s="8">
        <v>15254</v>
      </c>
      <c r="F20" s="8">
        <v>2490.1</v>
      </c>
      <c r="G20" s="8"/>
      <c r="H20" s="8">
        <v>5936.2</v>
      </c>
      <c r="I20" s="8">
        <v>2849</v>
      </c>
      <c r="J20" s="8">
        <v>283</v>
      </c>
      <c r="K20" s="8"/>
      <c r="L20" s="8">
        <v>0</v>
      </c>
      <c r="M20" s="8">
        <v>0</v>
      </c>
      <c r="N20" s="8">
        <v>0</v>
      </c>
      <c r="O20" s="8"/>
      <c r="P20" s="8">
        <v>80</v>
      </c>
      <c r="Q20" s="8">
        <v>0</v>
      </c>
      <c r="R20" s="8">
        <v>0</v>
      </c>
      <c r="S20" s="8">
        <f t="shared" si="0"/>
        <v>2273.9999999999854</v>
      </c>
    </row>
    <row r="21" spans="2:19" ht="15" customHeight="1" x14ac:dyDescent="0.25">
      <c r="B21" s="9" t="s">
        <v>20</v>
      </c>
      <c r="C21" s="8">
        <v>86578.7</v>
      </c>
      <c r="D21" s="8">
        <v>43016.2</v>
      </c>
      <c r="E21" s="8">
        <v>24628.7</v>
      </c>
      <c r="F21" s="8">
        <v>5181.8</v>
      </c>
      <c r="G21" s="8"/>
      <c r="H21" s="8">
        <v>3686.5</v>
      </c>
      <c r="I21" s="8">
        <v>7196.5</v>
      </c>
      <c r="J21" s="8">
        <v>1244</v>
      </c>
      <c r="K21" s="8"/>
      <c r="L21" s="8">
        <v>0</v>
      </c>
      <c r="M21" s="8">
        <v>0</v>
      </c>
      <c r="N21" s="8">
        <v>0</v>
      </c>
      <c r="O21" s="8"/>
      <c r="P21" s="8">
        <v>430</v>
      </c>
      <c r="Q21" s="8">
        <v>772</v>
      </c>
      <c r="R21" s="8">
        <v>323</v>
      </c>
      <c r="S21" s="8">
        <f t="shared" si="0"/>
        <v>100</v>
      </c>
    </row>
    <row r="22" spans="2:19" ht="15" customHeight="1" x14ac:dyDescent="0.25">
      <c r="B22" s="9" t="s">
        <v>19</v>
      </c>
      <c r="C22" s="8">
        <v>4</v>
      </c>
      <c r="D22" s="8">
        <v>0</v>
      </c>
      <c r="E22" s="8">
        <v>0</v>
      </c>
      <c r="F22" s="8">
        <v>4</v>
      </c>
      <c r="G22" s="8"/>
      <c r="H22" s="8">
        <v>0</v>
      </c>
      <c r="I22" s="8">
        <v>0</v>
      </c>
      <c r="J22" s="8">
        <v>0</v>
      </c>
      <c r="K22" s="8"/>
      <c r="L22" s="8">
        <v>0</v>
      </c>
      <c r="M22" s="8">
        <v>0</v>
      </c>
      <c r="N22" s="8">
        <v>0</v>
      </c>
      <c r="O22" s="8"/>
      <c r="P22" s="8">
        <v>0</v>
      </c>
      <c r="Q22" s="8">
        <v>0</v>
      </c>
      <c r="R22" s="8">
        <v>0</v>
      </c>
      <c r="S22" s="8">
        <f t="shared" si="0"/>
        <v>0</v>
      </c>
    </row>
    <row r="23" spans="2:19" ht="15" customHeight="1" x14ac:dyDescent="0.25">
      <c r="B23" s="9" t="s">
        <v>18</v>
      </c>
      <c r="C23" s="8">
        <v>1008</v>
      </c>
      <c r="D23" s="8">
        <v>0</v>
      </c>
      <c r="E23" s="8">
        <v>0</v>
      </c>
      <c r="F23" s="8">
        <v>0</v>
      </c>
      <c r="G23" s="8"/>
      <c r="H23" s="8">
        <v>0</v>
      </c>
      <c r="I23" s="8">
        <v>0</v>
      </c>
      <c r="J23" s="8">
        <v>0</v>
      </c>
      <c r="K23" s="8"/>
      <c r="L23" s="8">
        <v>0</v>
      </c>
      <c r="M23" s="8">
        <v>0</v>
      </c>
      <c r="N23" s="8">
        <v>0</v>
      </c>
      <c r="O23" s="8"/>
      <c r="P23" s="8">
        <v>28</v>
      </c>
      <c r="Q23" s="8">
        <v>500</v>
      </c>
      <c r="R23" s="8">
        <v>180</v>
      </c>
      <c r="S23" s="8">
        <f t="shared" si="0"/>
        <v>300</v>
      </c>
    </row>
    <row r="24" spans="2:19" ht="15" customHeight="1" x14ac:dyDescent="0.25">
      <c r="B24" s="9" t="s">
        <v>17</v>
      </c>
      <c r="C24" s="8">
        <v>76662.799999999988</v>
      </c>
      <c r="D24" s="8">
        <v>40162.199999999997</v>
      </c>
      <c r="E24" s="8">
        <v>8155.5</v>
      </c>
      <c r="F24" s="8">
        <v>10462.4</v>
      </c>
      <c r="G24" s="8"/>
      <c r="H24" s="8">
        <v>9138.2000000000007</v>
      </c>
      <c r="I24" s="8">
        <v>652</v>
      </c>
      <c r="J24" s="8">
        <v>755</v>
      </c>
      <c r="K24" s="8"/>
      <c r="L24" s="8">
        <v>0</v>
      </c>
      <c r="M24" s="8">
        <v>0</v>
      </c>
      <c r="N24" s="8">
        <v>0</v>
      </c>
      <c r="O24" s="8"/>
      <c r="P24" s="8">
        <v>3075</v>
      </c>
      <c r="Q24" s="8">
        <v>2761</v>
      </c>
      <c r="R24" s="8">
        <v>0</v>
      </c>
      <c r="S24" s="8">
        <f t="shared" si="0"/>
        <v>1501.4999999999854</v>
      </c>
    </row>
    <row r="25" spans="2:19" ht="15" customHeight="1" x14ac:dyDescent="0.25">
      <c r="B25" s="9" t="s">
        <v>16</v>
      </c>
      <c r="C25" s="8">
        <v>100</v>
      </c>
      <c r="D25" s="8">
        <v>0</v>
      </c>
      <c r="E25" s="8">
        <v>0</v>
      </c>
      <c r="F25" s="8">
        <v>0</v>
      </c>
      <c r="G25" s="8"/>
      <c r="H25" s="8">
        <v>0</v>
      </c>
      <c r="I25" s="8">
        <v>0</v>
      </c>
      <c r="J25" s="8">
        <v>0</v>
      </c>
      <c r="K25" s="8"/>
      <c r="L25" s="8">
        <v>0</v>
      </c>
      <c r="M25" s="8">
        <v>0</v>
      </c>
      <c r="N25" s="8">
        <v>0</v>
      </c>
      <c r="O25" s="8"/>
      <c r="P25" s="8">
        <v>70</v>
      </c>
      <c r="Q25" s="8">
        <v>0</v>
      </c>
      <c r="R25" s="8">
        <v>30</v>
      </c>
      <c r="S25" s="8">
        <f t="shared" si="0"/>
        <v>0</v>
      </c>
    </row>
    <row r="26" spans="2:19" ht="15" customHeight="1" x14ac:dyDescent="0.25">
      <c r="B26" s="9" t="s">
        <v>15</v>
      </c>
      <c r="C26" s="8">
        <v>198573.9</v>
      </c>
      <c r="D26" s="8">
        <v>112898.9</v>
      </c>
      <c r="E26" s="8">
        <v>44145.5</v>
      </c>
      <c r="F26" s="8">
        <v>14474</v>
      </c>
      <c r="G26" s="8"/>
      <c r="H26" s="8">
        <v>12457.5</v>
      </c>
      <c r="I26" s="8">
        <v>6209.5</v>
      </c>
      <c r="J26" s="8">
        <v>490</v>
      </c>
      <c r="K26" s="8"/>
      <c r="L26" s="8">
        <v>0</v>
      </c>
      <c r="M26" s="8">
        <v>0</v>
      </c>
      <c r="N26" s="8">
        <v>0</v>
      </c>
      <c r="O26" s="8"/>
      <c r="P26" s="8">
        <v>963</v>
      </c>
      <c r="Q26" s="8">
        <v>1172.5</v>
      </c>
      <c r="R26" s="8">
        <v>0</v>
      </c>
      <c r="S26" s="8">
        <f t="shared" si="0"/>
        <v>5763</v>
      </c>
    </row>
    <row r="27" spans="2:19" ht="15" customHeight="1" x14ac:dyDescent="0.25">
      <c r="B27" s="9" t="s">
        <v>14</v>
      </c>
      <c r="C27" s="8">
        <v>20149.7</v>
      </c>
      <c r="D27" s="8">
        <v>9146.9</v>
      </c>
      <c r="E27" s="8">
        <v>2051.1999999999998</v>
      </c>
      <c r="F27" s="8">
        <v>778.1</v>
      </c>
      <c r="G27" s="8"/>
      <c r="H27" s="8">
        <v>4966</v>
      </c>
      <c r="I27" s="8">
        <v>860</v>
      </c>
      <c r="J27" s="8">
        <v>283.5</v>
      </c>
      <c r="K27" s="8"/>
      <c r="L27" s="8">
        <v>0</v>
      </c>
      <c r="M27" s="8">
        <v>0</v>
      </c>
      <c r="N27" s="8">
        <v>0</v>
      </c>
      <c r="O27" s="8"/>
      <c r="P27" s="8">
        <v>1608</v>
      </c>
      <c r="Q27" s="8">
        <v>234</v>
      </c>
      <c r="R27" s="8">
        <v>160</v>
      </c>
      <c r="S27" s="8">
        <f t="shared" si="0"/>
        <v>62.000000000003638</v>
      </c>
    </row>
    <row r="28" spans="2:19" ht="15" customHeight="1" x14ac:dyDescent="0.25">
      <c r="B28" s="9" t="s">
        <v>13</v>
      </c>
      <c r="C28" s="8">
        <v>1338</v>
      </c>
      <c r="D28" s="8">
        <v>430</v>
      </c>
      <c r="E28" s="8">
        <v>0</v>
      </c>
      <c r="F28" s="8">
        <v>0</v>
      </c>
      <c r="G28" s="8"/>
      <c r="H28" s="8">
        <v>0</v>
      </c>
      <c r="I28" s="8">
        <v>0</v>
      </c>
      <c r="J28" s="8">
        <v>0</v>
      </c>
      <c r="K28" s="8"/>
      <c r="L28" s="8">
        <v>0</v>
      </c>
      <c r="M28" s="8">
        <v>0</v>
      </c>
      <c r="N28" s="8">
        <v>0</v>
      </c>
      <c r="O28" s="8"/>
      <c r="P28" s="8">
        <v>0</v>
      </c>
      <c r="Q28" s="8">
        <v>330</v>
      </c>
      <c r="R28" s="8">
        <v>300</v>
      </c>
      <c r="S28" s="8">
        <f t="shared" si="0"/>
        <v>278</v>
      </c>
    </row>
    <row r="29" spans="2:19" ht="15" customHeight="1" x14ac:dyDescent="0.25">
      <c r="B29" s="9" t="s">
        <v>12</v>
      </c>
      <c r="C29" s="8">
        <v>8016.6</v>
      </c>
      <c r="D29" s="8">
        <v>2465.6</v>
      </c>
      <c r="E29" s="8">
        <v>3082</v>
      </c>
      <c r="F29" s="8">
        <v>895.5</v>
      </c>
      <c r="G29" s="8"/>
      <c r="H29" s="8">
        <v>247</v>
      </c>
      <c r="I29" s="8">
        <v>970.5</v>
      </c>
      <c r="J29" s="8">
        <v>276</v>
      </c>
      <c r="K29" s="8"/>
      <c r="L29" s="8">
        <v>0</v>
      </c>
      <c r="M29" s="8">
        <v>0</v>
      </c>
      <c r="N29" s="8">
        <v>0</v>
      </c>
      <c r="O29" s="8"/>
      <c r="P29" s="8">
        <v>0</v>
      </c>
      <c r="Q29" s="8">
        <v>0</v>
      </c>
      <c r="R29" s="8">
        <v>0</v>
      </c>
      <c r="S29" s="8">
        <f t="shared" si="0"/>
        <v>80</v>
      </c>
    </row>
    <row r="30" spans="2:19" ht="15" customHeight="1" x14ac:dyDescent="0.25">
      <c r="B30" s="9" t="s">
        <v>11</v>
      </c>
      <c r="C30" s="8">
        <v>406</v>
      </c>
      <c r="D30" s="8">
        <v>0</v>
      </c>
      <c r="E30" s="8">
        <v>0</v>
      </c>
      <c r="F30" s="8">
        <v>0</v>
      </c>
      <c r="G30" s="8"/>
      <c r="H30" s="8">
        <v>0</v>
      </c>
      <c r="I30" s="8">
        <v>0</v>
      </c>
      <c r="J30" s="8">
        <v>0</v>
      </c>
      <c r="K30" s="8"/>
      <c r="L30" s="8">
        <v>0</v>
      </c>
      <c r="M30" s="8">
        <v>0</v>
      </c>
      <c r="N30" s="8">
        <v>0</v>
      </c>
      <c r="O30" s="8"/>
      <c r="P30" s="8">
        <v>60</v>
      </c>
      <c r="Q30" s="8">
        <v>216</v>
      </c>
      <c r="R30" s="8">
        <v>130</v>
      </c>
      <c r="S30" s="8">
        <f t="shared" si="0"/>
        <v>0</v>
      </c>
    </row>
    <row r="31" spans="2:19" ht="15" customHeight="1" x14ac:dyDescent="0.25">
      <c r="B31" s="9" t="s">
        <v>10</v>
      </c>
      <c r="C31" s="8">
        <v>500</v>
      </c>
      <c r="D31" s="8">
        <v>250</v>
      </c>
      <c r="E31" s="8">
        <v>0</v>
      </c>
      <c r="F31" s="8">
        <v>0</v>
      </c>
      <c r="G31" s="8"/>
      <c r="H31" s="8">
        <v>0</v>
      </c>
      <c r="I31" s="8">
        <v>0</v>
      </c>
      <c r="J31" s="8">
        <v>0</v>
      </c>
      <c r="K31" s="8"/>
      <c r="L31" s="8">
        <v>0</v>
      </c>
      <c r="M31" s="8">
        <v>0</v>
      </c>
      <c r="N31" s="8">
        <v>250</v>
      </c>
      <c r="O31" s="8"/>
      <c r="P31" s="8">
        <v>0</v>
      </c>
      <c r="Q31" s="8">
        <v>0</v>
      </c>
      <c r="R31" s="8">
        <v>0</v>
      </c>
      <c r="S31" s="8">
        <f t="shared" si="0"/>
        <v>0</v>
      </c>
    </row>
    <row r="32" spans="2:19" ht="15" customHeight="1" x14ac:dyDescent="0.25">
      <c r="B32" s="9" t="s">
        <v>9</v>
      </c>
      <c r="C32" s="8">
        <v>14280.8</v>
      </c>
      <c r="D32" s="8">
        <v>3746</v>
      </c>
      <c r="E32" s="8">
        <v>1651.5</v>
      </c>
      <c r="F32" s="8">
        <v>1486.3</v>
      </c>
      <c r="G32" s="8"/>
      <c r="H32" s="8">
        <v>878</v>
      </c>
      <c r="I32" s="8">
        <v>1432</v>
      </c>
      <c r="J32" s="8">
        <v>4019</v>
      </c>
      <c r="K32" s="8"/>
      <c r="L32" s="8">
        <v>0</v>
      </c>
      <c r="M32" s="8">
        <v>0</v>
      </c>
      <c r="N32" s="8">
        <v>0</v>
      </c>
      <c r="O32" s="8"/>
      <c r="P32" s="8">
        <v>322</v>
      </c>
      <c r="Q32" s="8">
        <v>0</v>
      </c>
      <c r="R32" s="8">
        <v>0</v>
      </c>
      <c r="S32" s="8">
        <f t="shared" si="0"/>
        <v>746</v>
      </c>
    </row>
    <row r="33" spans="2:19" ht="15" customHeight="1" x14ac:dyDescent="0.25">
      <c r="B33" s="9" t="s">
        <v>8</v>
      </c>
      <c r="C33" s="8">
        <v>7007.2</v>
      </c>
      <c r="D33" s="8">
        <v>379</v>
      </c>
      <c r="E33" s="8">
        <v>3507.2</v>
      </c>
      <c r="F33" s="8">
        <v>898</v>
      </c>
      <c r="G33" s="8"/>
      <c r="H33" s="8">
        <v>4</v>
      </c>
      <c r="I33" s="8">
        <v>573</v>
      </c>
      <c r="J33" s="8">
        <v>16</v>
      </c>
      <c r="K33" s="8"/>
      <c r="L33" s="8">
        <v>0</v>
      </c>
      <c r="M33" s="8">
        <v>0</v>
      </c>
      <c r="N33" s="8">
        <v>0</v>
      </c>
      <c r="O33" s="8"/>
      <c r="P33" s="8">
        <v>0</v>
      </c>
      <c r="Q33" s="8">
        <v>0</v>
      </c>
      <c r="R33" s="8">
        <v>0</v>
      </c>
      <c r="S33" s="8">
        <f t="shared" si="0"/>
        <v>1630</v>
      </c>
    </row>
    <row r="34" spans="2:19" ht="15" customHeight="1" x14ac:dyDescent="0.25">
      <c r="B34" s="9" t="s">
        <v>7</v>
      </c>
      <c r="C34" s="8">
        <v>0</v>
      </c>
      <c r="D34" s="8">
        <v>0</v>
      </c>
      <c r="E34" s="8">
        <v>0</v>
      </c>
      <c r="F34" s="8">
        <v>0</v>
      </c>
      <c r="G34" s="8"/>
      <c r="H34" s="8">
        <v>0</v>
      </c>
      <c r="I34" s="8">
        <v>0</v>
      </c>
      <c r="J34" s="8">
        <v>0</v>
      </c>
      <c r="K34" s="8"/>
      <c r="L34" s="8">
        <v>0</v>
      </c>
      <c r="M34" s="8">
        <v>0</v>
      </c>
      <c r="N34" s="8">
        <v>0</v>
      </c>
      <c r="O34" s="8"/>
      <c r="P34" s="8">
        <v>0</v>
      </c>
      <c r="Q34" s="8">
        <v>0</v>
      </c>
      <c r="R34" s="8">
        <v>0</v>
      </c>
      <c r="S34" s="8">
        <f t="shared" si="0"/>
        <v>0</v>
      </c>
    </row>
    <row r="35" spans="2:19" ht="15" customHeight="1" x14ac:dyDescent="0.25">
      <c r="B35" s="9" t="s">
        <v>6</v>
      </c>
      <c r="C35" s="8">
        <v>28675.599999999999</v>
      </c>
      <c r="D35" s="8">
        <v>11573</v>
      </c>
      <c r="E35" s="8">
        <v>7693.3</v>
      </c>
      <c r="F35" s="8">
        <v>7049.8</v>
      </c>
      <c r="G35" s="8"/>
      <c r="H35" s="8">
        <v>879.5</v>
      </c>
      <c r="I35" s="8">
        <v>689</v>
      </c>
      <c r="J35" s="8">
        <v>60</v>
      </c>
      <c r="K35" s="8"/>
      <c r="L35" s="8">
        <v>0</v>
      </c>
      <c r="M35" s="8">
        <v>0</v>
      </c>
      <c r="N35" s="8">
        <v>0</v>
      </c>
      <c r="O35" s="8"/>
      <c r="P35" s="8">
        <v>0</v>
      </c>
      <c r="Q35" s="8">
        <v>0</v>
      </c>
      <c r="R35" s="8">
        <v>0</v>
      </c>
      <c r="S35" s="8">
        <f t="shared" si="0"/>
        <v>731</v>
      </c>
    </row>
    <row r="36" spans="2:19" ht="15" customHeight="1" x14ac:dyDescent="0.25">
      <c r="B36" s="9" t="s">
        <v>5</v>
      </c>
      <c r="C36" s="8">
        <v>26232.5</v>
      </c>
      <c r="D36" s="8">
        <v>3731.5</v>
      </c>
      <c r="E36" s="8">
        <v>2730</v>
      </c>
      <c r="F36" s="8">
        <v>0</v>
      </c>
      <c r="G36" s="8"/>
      <c r="H36" s="8">
        <v>15973</v>
      </c>
      <c r="I36" s="8">
        <v>143</v>
      </c>
      <c r="J36" s="8">
        <v>3498</v>
      </c>
      <c r="K36" s="8"/>
      <c r="L36" s="8">
        <v>0</v>
      </c>
      <c r="M36" s="8">
        <v>0</v>
      </c>
      <c r="N36" s="8">
        <v>0</v>
      </c>
      <c r="O36" s="8"/>
      <c r="P36" s="8">
        <v>0</v>
      </c>
      <c r="Q36" s="8">
        <v>0</v>
      </c>
      <c r="R36" s="8">
        <v>0</v>
      </c>
      <c r="S36" s="8">
        <f t="shared" si="0"/>
        <v>157</v>
      </c>
    </row>
    <row r="37" spans="2:19" ht="15" customHeight="1" x14ac:dyDescent="0.25">
      <c r="B37" s="9" t="s">
        <v>4</v>
      </c>
      <c r="C37" s="8">
        <v>7195</v>
      </c>
      <c r="D37" s="8">
        <v>60</v>
      </c>
      <c r="E37" s="8">
        <v>5832</v>
      </c>
      <c r="F37" s="8">
        <v>0</v>
      </c>
      <c r="G37" s="8"/>
      <c r="H37" s="8">
        <v>30</v>
      </c>
      <c r="I37" s="8">
        <v>1215</v>
      </c>
      <c r="J37" s="8">
        <v>16</v>
      </c>
      <c r="K37" s="8"/>
      <c r="L37" s="8">
        <v>0</v>
      </c>
      <c r="M37" s="8">
        <v>0</v>
      </c>
      <c r="N37" s="8">
        <v>0</v>
      </c>
      <c r="O37" s="8"/>
      <c r="P37" s="8">
        <v>0</v>
      </c>
      <c r="Q37" s="8">
        <v>0</v>
      </c>
      <c r="R37" s="8">
        <v>0</v>
      </c>
      <c r="S37" s="8">
        <f t="shared" si="0"/>
        <v>42</v>
      </c>
    </row>
    <row r="38" spans="2:19" ht="15" customHeight="1" x14ac:dyDescent="0.25">
      <c r="B38" s="7" t="s">
        <v>3</v>
      </c>
      <c r="C38" s="6">
        <v>73965.100000000006</v>
      </c>
      <c r="D38" s="6">
        <v>36059</v>
      </c>
      <c r="E38" s="6">
        <v>10532</v>
      </c>
      <c r="F38" s="6">
        <v>5270</v>
      </c>
      <c r="G38" s="6"/>
      <c r="H38" s="6">
        <v>7849.8</v>
      </c>
      <c r="I38" s="6">
        <v>11971</v>
      </c>
      <c r="J38" s="6">
        <v>2008.3</v>
      </c>
      <c r="K38" s="6"/>
      <c r="L38" s="6">
        <v>0</v>
      </c>
      <c r="M38" s="6">
        <v>0</v>
      </c>
      <c r="N38" s="6">
        <v>0</v>
      </c>
      <c r="O38" s="6"/>
      <c r="P38" s="6">
        <v>275</v>
      </c>
      <c r="Q38" s="6">
        <v>0</v>
      </c>
      <c r="R38" s="6">
        <v>0</v>
      </c>
      <c r="S38" s="6">
        <f t="shared" si="0"/>
        <v>0</v>
      </c>
    </row>
    <row r="40" spans="2:19" x14ac:dyDescent="0.25">
      <c r="B40" s="5" t="s">
        <v>2</v>
      </c>
    </row>
    <row r="41" spans="2:19" x14ac:dyDescent="0.25">
      <c r="B41" s="4" t="s">
        <v>1</v>
      </c>
    </row>
    <row r="42" spans="2:19" x14ac:dyDescent="0.25">
      <c r="B42" s="3"/>
    </row>
    <row r="43" spans="2:19" x14ac:dyDescent="0.25">
      <c r="B43" s="2" t="s">
        <v>0</v>
      </c>
    </row>
  </sheetData>
  <mergeCells count="8">
    <mergeCell ref="B7:B9"/>
    <mergeCell ref="C7:C9"/>
    <mergeCell ref="D7:S7"/>
    <mergeCell ref="D8:F8"/>
    <mergeCell ref="H8:J8"/>
    <mergeCell ref="L8:N8"/>
    <mergeCell ref="P8:R8"/>
    <mergeCell ref="S8:S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35"/>
  <sheetViews>
    <sheetView workbookViewId="0">
      <selection activeCell="A8" sqref="A8"/>
    </sheetView>
  </sheetViews>
  <sheetFormatPr baseColWidth="10" defaultRowHeight="15" x14ac:dyDescent="0.25"/>
  <cols>
    <col min="1" max="1" width="4.28515625" style="1" customWidth="1"/>
    <col min="2" max="2" width="19.5703125" style="1" customWidth="1"/>
    <col min="3" max="3" width="11.42578125" style="1"/>
    <col min="4" max="4" width="16.140625" style="1" customWidth="1"/>
    <col min="5" max="5" width="12.5703125" style="1" customWidth="1"/>
    <col min="6" max="6" width="14.28515625" style="1" customWidth="1"/>
    <col min="7" max="7" width="12.140625" style="1" customWidth="1"/>
    <col min="8" max="8" width="13.85546875" style="1" customWidth="1"/>
    <col min="9" max="9" width="14" style="1" customWidth="1"/>
    <col min="10" max="10" width="13.42578125" style="1" customWidth="1"/>
    <col min="11" max="11" width="12.5703125" style="1" customWidth="1"/>
    <col min="12" max="12" width="13.7109375" style="1" customWidth="1"/>
    <col min="13" max="16384" width="11.42578125" style="1"/>
  </cols>
  <sheetData>
    <row r="5" spans="2:13" x14ac:dyDescent="0.25">
      <c r="B5" s="17" t="s">
        <v>49</v>
      </c>
    </row>
    <row r="6" spans="2:13" x14ac:dyDescent="0.25">
      <c r="B6" s="16" t="s">
        <v>65</v>
      </c>
    </row>
    <row r="8" spans="2:13" x14ac:dyDescent="0.25">
      <c r="B8" s="25" t="s">
        <v>47</v>
      </c>
      <c r="C8" s="25" t="s">
        <v>47</v>
      </c>
      <c r="D8" s="25" t="s">
        <v>64</v>
      </c>
      <c r="E8" s="25" t="s">
        <v>42</v>
      </c>
      <c r="F8" s="25" t="s">
        <v>63</v>
      </c>
      <c r="G8" s="25" t="s">
        <v>62</v>
      </c>
      <c r="H8" s="25" t="s">
        <v>61</v>
      </c>
      <c r="I8" s="25" t="s">
        <v>36</v>
      </c>
      <c r="J8" s="25" t="s">
        <v>60</v>
      </c>
      <c r="K8" s="25" t="s">
        <v>33</v>
      </c>
      <c r="L8" s="25" t="s">
        <v>34</v>
      </c>
      <c r="M8" s="25" t="s">
        <v>30</v>
      </c>
    </row>
    <row r="9" spans="2:13" x14ac:dyDescent="0.25"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</row>
    <row r="10" spans="2:13" x14ac:dyDescent="0.25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2:13" x14ac:dyDescent="0.25">
      <c r="B11" s="1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2:13" x14ac:dyDescent="0.25">
      <c r="B12" s="12" t="s">
        <v>29</v>
      </c>
      <c r="C12" s="23">
        <f t="shared" ref="C12:M12" si="0">SUM(C14:C30)</f>
        <v>393</v>
      </c>
      <c r="D12" s="23">
        <f t="shared" si="0"/>
        <v>138</v>
      </c>
      <c r="E12" s="23">
        <f t="shared" si="0"/>
        <v>6</v>
      </c>
      <c r="F12" s="23">
        <f t="shared" si="0"/>
        <v>1</v>
      </c>
      <c r="G12" s="23">
        <f t="shared" si="0"/>
        <v>7</v>
      </c>
      <c r="H12" s="23">
        <f t="shared" si="0"/>
        <v>7</v>
      </c>
      <c r="I12" s="23">
        <f t="shared" si="0"/>
        <v>192</v>
      </c>
      <c r="J12" s="23">
        <f t="shared" si="0"/>
        <v>3</v>
      </c>
      <c r="K12" s="23">
        <f t="shared" si="0"/>
        <v>16</v>
      </c>
      <c r="L12" s="23">
        <f t="shared" si="0"/>
        <v>13</v>
      </c>
      <c r="M12" s="23">
        <f t="shared" si="0"/>
        <v>10</v>
      </c>
    </row>
    <row r="13" spans="2:13" x14ac:dyDescent="0.25">
      <c r="B13" s="1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</row>
    <row r="14" spans="2:13" ht="15" customHeight="1" x14ac:dyDescent="0.25">
      <c r="B14" s="9" t="s">
        <v>28</v>
      </c>
      <c r="C14" s="21">
        <v>22</v>
      </c>
      <c r="D14" s="21">
        <v>0</v>
      </c>
      <c r="E14" s="21">
        <v>1</v>
      </c>
      <c r="F14" s="21">
        <v>0</v>
      </c>
      <c r="G14" s="21">
        <v>0</v>
      </c>
      <c r="H14" s="21">
        <v>1</v>
      </c>
      <c r="I14" s="21">
        <v>17</v>
      </c>
      <c r="J14" s="21">
        <v>0</v>
      </c>
      <c r="K14" s="21">
        <v>0</v>
      </c>
      <c r="L14" s="21">
        <v>3</v>
      </c>
      <c r="M14" s="21">
        <v>0</v>
      </c>
    </row>
    <row r="15" spans="2:13" ht="15" customHeight="1" x14ac:dyDescent="0.25">
      <c r="B15" s="9" t="s">
        <v>25</v>
      </c>
      <c r="C15" s="21">
        <v>81</v>
      </c>
      <c r="D15" s="21">
        <v>67</v>
      </c>
      <c r="E15" s="21">
        <v>1</v>
      </c>
      <c r="F15" s="21">
        <v>0</v>
      </c>
      <c r="G15" s="21">
        <v>0</v>
      </c>
      <c r="H15" s="21">
        <v>0</v>
      </c>
      <c r="I15" s="21">
        <v>10</v>
      </c>
      <c r="J15" s="21">
        <v>0</v>
      </c>
      <c r="K15" s="21">
        <v>0</v>
      </c>
      <c r="L15" s="21">
        <v>1</v>
      </c>
      <c r="M15" s="21">
        <v>2</v>
      </c>
    </row>
    <row r="16" spans="2:13" ht="15" customHeight="1" x14ac:dyDescent="0.25">
      <c r="B16" s="9" t="s">
        <v>24</v>
      </c>
      <c r="C16" s="21">
        <v>1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</row>
    <row r="17" spans="2:13" ht="15" customHeight="1" x14ac:dyDescent="0.25">
      <c r="B17" s="9" t="s">
        <v>22</v>
      </c>
      <c r="C17" s="21">
        <v>42</v>
      </c>
      <c r="D17" s="21">
        <v>29</v>
      </c>
      <c r="E17" s="21">
        <v>0</v>
      </c>
      <c r="F17" s="21">
        <v>1</v>
      </c>
      <c r="G17" s="21">
        <v>0</v>
      </c>
      <c r="H17" s="21">
        <v>0</v>
      </c>
      <c r="I17" s="21">
        <v>6</v>
      </c>
      <c r="J17" s="21">
        <v>1</v>
      </c>
      <c r="K17" s="21">
        <v>0</v>
      </c>
      <c r="L17" s="21">
        <v>5</v>
      </c>
      <c r="M17" s="21">
        <v>0</v>
      </c>
    </row>
    <row r="18" spans="2:13" ht="15" customHeight="1" x14ac:dyDescent="0.25">
      <c r="B18" s="9" t="s">
        <v>19</v>
      </c>
      <c r="C18" s="21">
        <v>1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</row>
    <row r="19" spans="2:13" ht="15" customHeight="1" x14ac:dyDescent="0.25">
      <c r="B19" s="9" t="s">
        <v>17</v>
      </c>
      <c r="C19" s="21">
        <v>3</v>
      </c>
      <c r="D19" s="21">
        <v>0</v>
      </c>
      <c r="E19" s="21">
        <v>1</v>
      </c>
      <c r="F19" s="21">
        <v>0</v>
      </c>
      <c r="G19" s="21">
        <v>0</v>
      </c>
      <c r="H19" s="21">
        <v>0</v>
      </c>
      <c r="I19" s="21">
        <v>1</v>
      </c>
      <c r="J19" s="21">
        <v>0</v>
      </c>
      <c r="K19" s="21">
        <v>0</v>
      </c>
      <c r="L19" s="21">
        <v>0</v>
      </c>
      <c r="M19" s="21">
        <v>1</v>
      </c>
    </row>
    <row r="20" spans="2:13" ht="15" customHeight="1" x14ac:dyDescent="0.25">
      <c r="B20" s="9" t="s">
        <v>15</v>
      </c>
      <c r="C20" s="21">
        <v>1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</row>
    <row r="21" spans="2:13" ht="15" customHeight="1" x14ac:dyDescent="0.25">
      <c r="B21" s="9" t="s">
        <v>14</v>
      </c>
      <c r="C21" s="21">
        <v>3</v>
      </c>
      <c r="D21" s="21">
        <v>0</v>
      </c>
      <c r="E21" s="21">
        <v>0</v>
      </c>
      <c r="F21" s="21">
        <v>0</v>
      </c>
      <c r="G21" s="21">
        <v>0</v>
      </c>
      <c r="H21" s="21">
        <v>0</v>
      </c>
      <c r="I21" s="21">
        <v>2</v>
      </c>
      <c r="J21" s="21">
        <v>0</v>
      </c>
      <c r="K21" s="21">
        <v>0</v>
      </c>
      <c r="L21" s="21">
        <v>0</v>
      </c>
      <c r="M21" s="21">
        <v>1</v>
      </c>
    </row>
    <row r="22" spans="2:13" ht="15" customHeight="1" x14ac:dyDescent="0.25">
      <c r="B22" s="9" t="s">
        <v>13</v>
      </c>
      <c r="C22" s="21">
        <v>111</v>
      </c>
      <c r="D22" s="21">
        <v>0</v>
      </c>
      <c r="E22" s="21">
        <v>2</v>
      </c>
      <c r="F22" s="21">
        <v>0</v>
      </c>
      <c r="G22" s="21">
        <v>0</v>
      </c>
      <c r="H22" s="21">
        <v>1</v>
      </c>
      <c r="I22" s="21">
        <v>101</v>
      </c>
      <c r="J22" s="21">
        <v>1</v>
      </c>
      <c r="K22" s="21">
        <v>0</v>
      </c>
      <c r="L22" s="21">
        <v>1</v>
      </c>
      <c r="M22" s="21">
        <v>5</v>
      </c>
    </row>
    <row r="23" spans="2:13" ht="15" customHeight="1" x14ac:dyDescent="0.25">
      <c r="B23" s="9" t="s">
        <v>12</v>
      </c>
      <c r="C23" s="21">
        <v>1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1</v>
      </c>
    </row>
    <row r="24" spans="2:13" ht="15" customHeight="1" x14ac:dyDescent="0.25">
      <c r="B24" s="9" t="s">
        <v>11</v>
      </c>
      <c r="C24" s="21">
        <v>6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6</v>
      </c>
      <c r="J24" s="21">
        <v>0</v>
      </c>
      <c r="K24" s="21">
        <v>0</v>
      </c>
      <c r="L24" s="21">
        <v>0</v>
      </c>
      <c r="M24" s="21">
        <v>0</v>
      </c>
    </row>
    <row r="25" spans="2:13" ht="15" customHeight="1" x14ac:dyDescent="0.25">
      <c r="B25" s="9" t="s">
        <v>9</v>
      </c>
      <c r="C25" s="21">
        <v>5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5</v>
      </c>
      <c r="J25" s="21">
        <v>0</v>
      </c>
      <c r="K25" s="21">
        <v>0</v>
      </c>
      <c r="L25" s="21">
        <v>0</v>
      </c>
      <c r="M25" s="21">
        <v>0</v>
      </c>
    </row>
    <row r="26" spans="2:13" ht="15" customHeight="1" x14ac:dyDescent="0.25">
      <c r="B26" s="9" t="s">
        <v>8</v>
      </c>
      <c r="C26" s="21">
        <v>28</v>
      </c>
      <c r="D26" s="21">
        <v>0</v>
      </c>
      <c r="E26" s="21">
        <v>0</v>
      </c>
      <c r="F26" s="21">
        <v>0</v>
      </c>
      <c r="G26" s="21">
        <v>7</v>
      </c>
      <c r="H26" s="21">
        <v>1</v>
      </c>
      <c r="I26" s="21">
        <v>19</v>
      </c>
      <c r="J26" s="21">
        <v>0</v>
      </c>
      <c r="K26" s="21">
        <v>0</v>
      </c>
      <c r="L26" s="21">
        <v>1</v>
      </c>
      <c r="M26" s="21">
        <v>0</v>
      </c>
    </row>
    <row r="27" spans="2:13" ht="15" customHeight="1" x14ac:dyDescent="0.25">
      <c r="B27" s="9" t="s">
        <v>7</v>
      </c>
      <c r="C27" s="21">
        <v>23</v>
      </c>
      <c r="D27" s="21">
        <v>9</v>
      </c>
      <c r="E27" s="21">
        <v>0</v>
      </c>
      <c r="F27" s="21">
        <v>0</v>
      </c>
      <c r="G27" s="21">
        <v>0</v>
      </c>
      <c r="H27" s="21">
        <v>0</v>
      </c>
      <c r="I27" s="21">
        <v>14</v>
      </c>
      <c r="J27" s="21">
        <v>0</v>
      </c>
      <c r="K27" s="21">
        <v>0</v>
      </c>
      <c r="L27" s="21">
        <v>0</v>
      </c>
      <c r="M27" s="21">
        <v>0</v>
      </c>
    </row>
    <row r="28" spans="2:13" ht="15" customHeight="1" x14ac:dyDescent="0.25">
      <c r="B28" s="9" t="s">
        <v>6</v>
      </c>
      <c r="C28" s="21">
        <v>1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</row>
    <row r="29" spans="2:13" ht="15" customHeight="1" x14ac:dyDescent="0.25">
      <c r="B29" s="9" t="s">
        <v>5</v>
      </c>
      <c r="C29" s="21">
        <v>1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</row>
    <row r="30" spans="2:13" ht="15" customHeight="1" x14ac:dyDescent="0.25">
      <c r="B30" s="7" t="s">
        <v>4</v>
      </c>
      <c r="C30" s="20">
        <v>63</v>
      </c>
      <c r="D30" s="20">
        <v>33</v>
      </c>
      <c r="E30" s="20">
        <v>1</v>
      </c>
      <c r="F30" s="20">
        <v>0</v>
      </c>
      <c r="G30" s="20">
        <v>0</v>
      </c>
      <c r="H30" s="20">
        <v>4</v>
      </c>
      <c r="I30" s="20">
        <v>6</v>
      </c>
      <c r="J30" s="20">
        <v>1</v>
      </c>
      <c r="K30" s="20">
        <v>16</v>
      </c>
      <c r="L30" s="20">
        <v>2</v>
      </c>
      <c r="M30" s="20">
        <v>0</v>
      </c>
    </row>
    <row r="31" spans="2:13" ht="15" customHeight="1" x14ac:dyDescent="0.25"/>
    <row r="32" spans="2:13" ht="15" customHeight="1" x14ac:dyDescent="0.25">
      <c r="B32" s="5" t="s">
        <v>2</v>
      </c>
    </row>
    <row r="33" spans="2:2" x14ac:dyDescent="0.25">
      <c r="B33" s="4" t="s">
        <v>1</v>
      </c>
    </row>
    <row r="34" spans="2:2" x14ac:dyDescent="0.25">
      <c r="B34" s="3"/>
    </row>
    <row r="35" spans="2:2" x14ac:dyDescent="0.25">
      <c r="B35" s="2" t="s">
        <v>0</v>
      </c>
    </row>
  </sheetData>
  <mergeCells count="12">
    <mergeCell ref="K8:K10"/>
    <mergeCell ref="L8:L10"/>
    <mergeCell ref="M8:M10"/>
    <mergeCell ref="B8:B10"/>
    <mergeCell ref="C8:C10"/>
    <mergeCell ref="D8:D10"/>
    <mergeCell ref="E8:E10"/>
    <mergeCell ref="F8:F10"/>
    <mergeCell ref="G8:G10"/>
    <mergeCell ref="H8:H10"/>
    <mergeCell ref="I8:I10"/>
    <mergeCell ref="J8:J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TENENCIA DE LA TIERRA</vt:lpstr>
      <vt:lpstr>CONTRATO ACCIDENTAL</vt:lpstr>
      <vt:lpstr>TENENCIA EAP SIN LIMITES</vt:lpstr>
    </vt:vector>
  </TitlesOfParts>
  <Company>Gobierno de Cordoba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Florencia Maidana</dc:creator>
  <cp:lastModifiedBy>Florencia Maidana</cp:lastModifiedBy>
  <dcterms:created xsi:type="dcterms:W3CDTF">2017-06-13T15:29:41Z</dcterms:created>
  <dcterms:modified xsi:type="dcterms:W3CDTF">2017-06-15T14:25:26Z</dcterms:modified>
</cp:coreProperties>
</file>