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02. DGEyC\Difusion\Nueva Web 2017\Mercado Laboral\Junio 2019\Caracterización de la Población Económicamente Activa\Situación Ocupacional\"/>
    </mc:Choice>
  </mc:AlternateContent>
  <bookViews>
    <workbookView xWindow="-15" yWindow="-15" windowWidth="15405" windowHeight="4110" tabRatio="799"/>
  </bookViews>
  <sheets>
    <sheet name="Tabla de contenidos" sheetId="5" r:id="rId1"/>
    <sheet name="01" sheetId="1" r:id="rId2"/>
    <sheet name="02" sheetId="3" r:id="rId3"/>
    <sheet name="03" sheetId="7" r:id="rId4"/>
    <sheet name="04" sheetId="8" r:id="rId5"/>
    <sheet name="05" sheetId="9" r:id="rId6"/>
    <sheet name="06" sheetId="10" r:id="rId7"/>
    <sheet name="07" sheetId="13" r:id="rId8"/>
    <sheet name="08" sheetId="14" r:id="rId9"/>
    <sheet name="09" sheetId="16" r:id="rId10"/>
    <sheet name="10" sheetId="17" r:id="rId11"/>
    <sheet name="11" sheetId="18" r:id="rId12"/>
    <sheet name="12" sheetId="19" r:id="rId13"/>
    <sheet name="13" sheetId="20" r:id="rId14"/>
    <sheet name="14" sheetId="21" r:id="rId15"/>
    <sheet name="15" sheetId="22" r:id="rId16"/>
    <sheet name="16" sheetId="23" r:id="rId17"/>
    <sheet name="17" sheetId="24" r:id="rId18"/>
  </sheets>
  <calcPr calcId="152511"/>
</workbook>
</file>

<file path=xl/calcChain.xml><?xml version="1.0" encoding="utf-8"?>
<calcChain xmlns="http://schemas.openxmlformats.org/spreadsheetml/2006/main">
  <c r="ET16" i="3" l="1"/>
  <c r="ET15" i="3"/>
  <c r="ET14" i="3"/>
  <c r="CF1" i="3" l="1"/>
  <c r="CF2" i="3"/>
  <c r="CF3" i="3"/>
  <c r="CE3" i="3"/>
  <c r="CE2" i="3"/>
  <c r="CE1" i="3"/>
  <c r="E57" i="10" l="1"/>
  <c r="E66" i="10" l="1"/>
  <c r="E65" i="10"/>
  <c r="E66" i="9"/>
  <c r="E65" i="9"/>
  <c r="E68" i="8"/>
  <c r="E67" i="8"/>
  <c r="E66" i="7"/>
  <c r="E65" i="7"/>
  <c r="E64" i="10" l="1"/>
  <c r="E62" i="10"/>
  <c r="E64" i="9"/>
  <c r="E63" i="9"/>
  <c r="E62" i="9"/>
  <c r="E66" i="8"/>
  <c r="E65" i="8"/>
  <c r="E64" i="8"/>
  <c r="E64" i="7"/>
  <c r="E63" i="7"/>
  <c r="E62" i="7"/>
  <c r="E61" i="10" l="1"/>
  <c r="E61" i="9"/>
  <c r="E63" i="8"/>
  <c r="E61" i="7"/>
  <c r="E57" i="23" l="1"/>
  <c r="D57" i="23"/>
  <c r="F57" i="16"/>
  <c r="E57" i="16"/>
  <c r="D57" i="16"/>
  <c r="E57" i="9" l="1"/>
  <c r="E59" i="8"/>
  <c r="E57" i="7"/>
</calcChain>
</file>

<file path=xl/sharedStrings.xml><?xml version="1.0" encoding="utf-8"?>
<sst xmlns="http://schemas.openxmlformats.org/spreadsheetml/2006/main" count="3992" uniqueCount="155">
  <si>
    <t>Población</t>
  </si>
  <si>
    <t>Hombres</t>
  </si>
  <si>
    <t>Mujeres</t>
  </si>
  <si>
    <t>Total</t>
  </si>
  <si>
    <t>Población Económicamente Inactiva</t>
  </si>
  <si>
    <t>Población Económicamente Activa</t>
  </si>
  <si>
    <t xml:space="preserve">                      Ocupados</t>
  </si>
  <si>
    <t xml:space="preserve">                      Desocupados</t>
  </si>
  <si>
    <t xml:space="preserve">                      Sector Privado</t>
  </si>
  <si>
    <t xml:space="preserve">                      Sector Público</t>
  </si>
  <si>
    <t xml:space="preserve">                      Asalariados</t>
  </si>
  <si>
    <t xml:space="preserve">                      Patrón</t>
  </si>
  <si>
    <t xml:space="preserve">                      Cuenta propia</t>
  </si>
  <si>
    <t xml:space="preserve">                      Trabajador familiar sin remuneración</t>
  </si>
  <si>
    <t xml:space="preserve">                      Registrados</t>
  </si>
  <si>
    <t xml:space="preserve">                      No registrados</t>
  </si>
  <si>
    <t>-</t>
  </si>
  <si>
    <t xml:space="preserve">                      Otro tipo</t>
  </si>
  <si>
    <t xml:space="preserve">                      No Indica respuesta</t>
  </si>
  <si>
    <t>Población ocupada</t>
  </si>
  <si>
    <t>Población ocupada según categoría ocupacional. Sector privado</t>
  </si>
  <si>
    <t>Población ocupada asalariada. Sector privado</t>
  </si>
  <si>
    <t>Población ocupada asalariada. Servicio doméstico. Sector privado</t>
  </si>
  <si>
    <t>Sin dato</t>
  </si>
  <si>
    <t>Nota: Las tasas se recalculan considerando como desocupados a los ocupados cuya ocupación principal proviene de un Plan Jefas/Jefes y que buscan activamente trabajo; se considera como inactivos a los ocupados que tienen Plan Jefas/Jefes de hogar y no buscan trabajo.</t>
  </si>
  <si>
    <t>Indicadores</t>
  </si>
  <si>
    <t>Información general de principales indicadores laborales.</t>
  </si>
  <si>
    <t>Índice</t>
  </si>
  <si>
    <t>2do Trimestre</t>
  </si>
  <si>
    <t>1er Trimestre</t>
  </si>
  <si>
    <t>3er Trimestre</t>
  </si>
  <si>
    <t>4to Trimestre</t>
  </si>
  <si>
    <t>Año 2010</t>
  </si>
  <si>
    <t>Año 2009</t>
  </si>
  <si>
    <t>Año 2011</t>
  </si>
  <si>
    <t>Año 2008</t>
  </si>
  <si>
    <t>Año 2007</t>
  </si>
  <si>
    <t>Año 2006</t>
  </si>
  <si>
    <t>Año 2005</t>
  </si>
  <si>
    <t>Año 2004</t>
  </si>
  <si>
    <t>Año 2003</t>
  </si>
  <si>
    <t>s/d</t>
  </si>
  <si>
    <t>CUADROS</t>
  </si>
  <si>
    <t>EPH</t>
  </si>
  <si>
    <t>Trimestre</t>
  </si>
  <si>
    <t>Población total</t>
  </si>
  <si>
    <t>Media</t>
  </si>
  <si>
    <t>Mediana</t>
  </si>
  <si>
    <t>3T</t>
  </si>
  <si>
    <t>4T</t>
  </si>
  <si>
    <t>1T</t>
  </si>
  <si>
    <t>2T</t>
  </si>
  <si>
    <t>Años</t>
  </si>
  <si>
    <t>Estrategias del hogar</t>
  </si>
  <si>
    <t>De lo que ganan en el trabajo</t>
  </si>
  <si>
    <t>De alguna jubilación o pensión</t>
  </si>
  <si>
    <t>De aguinaldo de alguna jubilación o pensión cobrada el mes anterior</t>
  </si>
  <si>
    <t>De retroactivo de alguna jubilación o pensión que cobró el mes anterior</t>
  </si>
  <si>
    <t>De indemnización por despido</t>
  </si>
  <si>
    <t>De seguro de desempleo</t>
  </si>
  <si>
    <t>Con mercaderías, ropa, alimentos del gobierno, iglesias, escuelas, etc.</t>
  </si>
  <si>
    <t>Algún alquiler (por una vivienda, terreno, oficina, etc.) de su propiedad</t>
  </si>
  <si>
    <t>Ganancias de algún negocio en el que no trabajan</t>
  </si>
  <si>
    <t>Intereses o rentas por plazos fijos/inversiones</t>
  </si>
  <si>
    <t>Una beca de estudio</t>
  </si>
  <si>
    <t>Cuotas de alimentos o ayuda en dinero de personas que no viven en el hogar</t>
  </si>
  <si>
    <t>Gastar lo que tenían ahorrado</t>
  </si>
  <si>
    <t>Pedir préstamos a familiares, amigos</t>
  </si>
  <si>
    <t>Pedir préstamos a bancos, financieras, etc.</t>
  </si>
  <si>
    <t>Han tenido que vender alguna de sus pertenencias</t>
  </si>
  <si>
    <t>Tuvieron otros ingresos en efectivo (limosnas, juegos de azar, etc.)</t>
  </si>
  <si>
    <t>Menores de 10 años ayudan con algún dinero trabajando</t>
  </si>
  <si>
    <t>Menores de 10 años ayudan con algún dinero pidiendo</t>
  </si>
  <si>
    <t>Sin instrucción</t>
  </si>
  <si>
    <t>Primaria Incompleta*</t>
  </si>
  <si>
    <t>Primaria Completa</t>
  </si>
  <si>
    <t>Secundaria Incompleta</t>
  </si>
  <si>
    <t>Secundaria Completa</t>
  </si>
  <si>
    <t>Superior Universitaria Incompleta</t>
  </si>
  <si>
    <t>Superior Universitaria Completa</t>
  </si>
  <si>
    <t>Con una ocupación</t>
  </si>
  <si>
    <t>con más de una ocupación</t>
  </si>
  <si>
    <t>Ns/Nr</t>
  </si>
  <si>
    <t>Menos de 16 hs.</t>
  </si>
  <si>
    <t>de 16 a 34 hs.</t>
  </si>
  <si>
    <t>de 35 a 45 hs.</t>
  </si>
  <si>
    <t>Más de 45 hs.</t>
  </si>
  <si>
    <t>No trabajó en la semana de referencia o
Ns/Nr</t>
  </si>
  <si>
    <t>Nuevos ocupados
(tres meses o menos)</t>
  </si>
  <si>
    <t>Resto de los ocupados</t>
  </si>
  <si>
    <t>Menos de 1 mes</t>
  </si>
  <si>
    <t>de 1 a 3 meses</t>
  </si>
  <si>
    <t>Más de 3 a 6 meses</t>
  </si>
  <si>
    <t>Más de 6 a 12 meses</t>
  </si>
  <si>
    <t>Más de 1 año</t>
  </si>
  <si>
    <t>Trabajó alguna vez</t>
  </si>
  <si>
    <t>No tiene experiencia laboral</t>
  </si>
  <si>
    <t>Total absolutos</t>
  </si>
  <si>
    <t>Más de 1 a 3 años</t>
  </si>
  <si>
    <t>Más de 3 años</t>
  </si>
  <si>
    <t>Estatal</t>
  </si>
  <si>
    <t xml:space="preserve">Privada </t>
  </si>
  <si>
    <t>De otro tipo</t>
  </si>
  <si>
    <t>Menos de 1 año</t>
  </si>
  <si>
    <t>De 1 a 3 años</t>
  </si>
  <si>
    <t>No tuvo trabajo anterior</t>
  </si>
  <si>
    <t>Ingreso medio de trabajadores por cuenta propia. Encuesta continua. EPH - Indec.</t>
  </si>
  <si>
    <t>Trabajadores por cuenta propia</t>
  </si>
  <si>
    <t>Población asalariada</t>
  </si>
  <si>
    <t>Población asalariada sin descuento o aporte jubilatorio.</t>
  </si>
  <si>
    <t>Población asalariada con descuento o aporte jubilatorio.</t>
  </si>
  <si>
    <t>Ingreso medio de asalariados. Encuesta continua. EPH - Indec.</t>
  </si>
  <si>
    <t>Ingreso medio de asalariados sin descuento o aporte jubilatorio. Encuesta continua. EPH - Indec.</t>
  </si>
  <si>
    <t>Ingreso medio de asalariados con descuento o aporte jubilatorio. Encuesta continua. EPH - Indec.</t>
  </si>
  <si>
    <t>Principales estrategias económicas del hogar. Encuesta continua. EPH - Indec.</t>
  </si>
  <si>
    <t>Año 2012</t>
  </si>
  <si>
    <t>Población con Ingreso</t>
  </si>
  <si>
    <t>Población sin Ingreso</t>
  </si>
  <si>
    <t>Situación ocupacional de la población de 14 años y más. Encuesta continua. EPH - Indec.</t>
  </si>
  <si>
    <t>Población de 14 años y más asalariada por máximo nivel de instrucción alcanzado (porcentajes). Encuesta continua. EPH - Indec.</t>
  </si>
  <si>
    <t>Población de 14 años y más asalariada por cantidad de ocupaciones (porcentajes). Encuesta continua. EPH - Indec.</t>
  </si>
  <si>
    <t>Población de 14 años y más asalariada por cantidad de horas trabajadas (porcentajes). Encuesta continua. EPH - Indec.</t>
  </si>
  <si>
    <t>Población de 14 años y más por antigüedad de la ocupación (porcentajes). Encuesta continua. EPH - Indec.</t>
  </si>
  <si>
    <t>Población de 14 años y más desocupada por tiempo de búsqueda de empleo (porcentajes). Encuesta continua. EPH - Indec.</t>
  </si>
  <si>
    <t>Población de 14 años y más desocupada por experiencia laboral (porcentajes). Encuesta continua. EPH - Indec.</t>
  </si>
  <si>
    <t>Población de 14 años y más desocupada por tiempo en el que terminó su último trabajo/changa (porcentajes). Encuesta continua. EPH - Indec.</t>
  </si>
  <si>
    <t>Población de 14 años y más desocupada sin experiencia laboral por tiempo de búsqueda de empleo (porcentajes). Encuesta continua. EPH - Indec.</t>
  </si>
  <si>
    <t>Población de 14 años y más desocupada con empleo anterior por sector de actividad (porcentajes). Encuesta continua. EPH - Indec.</t>
  </si>
  <si>
    <t>Año 2013</t>
  </si>
  <si>
    <t>Año 2014</t>
  </si>
  <si>
    <t>No sabe/No responde</t>
  </si>
  <si>
    <t>2 do Trimestre</t>
  </si>
  <si>
    <t>Aglomerado Río Cuarto. Ingreso promedio de la población ocupada de 14 años a más.  Período 3 er. Trimestre 2003 a 3er. Trimestre 2018.</t>
  </si>
  <si>
    <t>Población de 14 años y más desocupada con empleo anterior por tiempo que estuvo trabajando en la última ocupación (porcentajes). Encuesta continua. EPH - Indec.</t>
  </si>
  <si>
    <t>Fuente: Elaboración propia en base a la Encuesta Permanente de Hogares 2003 - 2018 (INDEC)</t>
  </si>
  <si>
    <t>Dirección de Estadísticas Socio-demográficas</t>
  </si>
  <si>
    <t>Dirección General de Estadística y Censos de la Provincia de Córdoba</t>
  </si>
  <si>
    <t>Aglomerado Río Cuarto. Situación ocupacional de la población de 14 años y más. Período 3er. Trimestre 2003 a 3 er. Trimestre 2018.</t>
  </si>
  <si>
    <t>Aglomerado Río Cuarto. Situación ocupacional de la población de 14 años y más. Período 3 er. Trimestre 2003 a 3er. Trimestre 2018.</t>
  </si>
  <si>
    <t>Aglomerado Río Cuarto. Ingreso promedio de la población ocupada de 14 años y más. Período 3er. Trimestre 2003 a 3er. Trimestre 2018.</t>
  </si>
  <si>
    <t>De subsidio o ayuda social (en dinero) de gobierno, iglesias, etc.)</t>
  </si>
  <si>
    <t>Compran en cuotas o al fiado con tarjeta de crédito o libreta.</t>
  </si>
  <si>
    <t>Aglomerado Río Cuarto. Hogares según principales estrategias económicas utilizadas. Período 3er. Trimestre 2003 a 3er. Trimestre 2018.</t>
  </si>
  <si>
    <t>Con mercaderías, ropa, alimentos de familiares, vecinos u otras personas que no viven en este hogar</t>
  </si>
  <si>
    <t>Aglomerado Río Cuarto. Población de 14 años y más asalariada por máximo nivel de instrucción alcanzado (porcentajes). Período 3er. Trimestre 2003 a 3er. Trimestre 2018.</t>
  </si>
  <si>
    <t>Aglomerado Río Cuarto. Población de 14 años y más asalariada por cantidad de ocupaciones (porcentajes). Período 3er. Trimestre 2003 a 3er. Trimestre 2018.</t>
  </si>
  <si>
    <t>Aglomerado Río Cuarto. Población de 14 años y más asalariada por cantidad de horas trabajadas (porcentajes). Período 3er. Trimestre 2003 a 3er. Trimestre 2018.</t>
  </si>
  <si>
    <t>Aglomerado Río Cuarto. Población de 14 años y más por antigüedad de la ocupación (porcentajes). Período 3er. Trimestre 2003 a 3er. Trimestre 2018.</t>
  </si>
  <si>
    <t>Aglomerado Río Cuarto. Población de 14 años y más desocupada por tiempo de búsqueda de empleo (porcentajes). Período 3er. Trimestre 2003 a 3er. Trimestre 2018.</t>
  </si>
  <si>
    <t>Aglomerado Río Cuarto. Población de 14 años y más desocupada por experiencia laboral (porcentajes). Período 3er. Trimestre 2003 a 3er. Trimestre 2018.</t>
  </si>
  <si>
    <t>Aglomerado Río Cuarto. Población de 14 años y más desocupada sin experiencia laboral por tiempo de búsqueda de empleo (porcentajes). Período 3er. Trimestre 2003 a 3er. Trimestre 2018.</t>
  </si>
  <si>
    <t>Aglomerado Río Cuarto. Población de 14 años y más desocupada por tiempo en el que terminó su último trabajo/changa (porcentajes). Período 3 er. Trimestre 2003 a 3er. Trimestre 2018.</t>
  </si>
  <si>
    <t>Aglomerado Río Cuarto. Población de 14 años y más desocupada con empleo anterior por sector de actividad (porcentajes). Período 3er. Trimestre 2003 a 3er. Trimestre 2018.</t>
  </si>
  <si>
    <t>Aglomerado Río Cuarto. Población de 14 años y más desocupada con empleo anterior por tiempo que estuvo trabajando en la última ocupación (porcentajes). Período 3er. Trimestre 2003 a 3 er. Trimestre 2018.</t>
  </si>
  <si>
    <t>3 er 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</si>
</sst>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%"/>
    <numFmt numFmtId="166" formatCode="#,##0.0"/>
    <numFmt numFmtId="167" formatCode="###0"/>
    <numFmt numFmtId="168" formatCode="#,##0.0_ ;\-#,##0.0\ "/>
  </numFmts>
  <fonts count="2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5"/>
      <color rgb="FF0070C0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8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rgb="FF1F497D"/>
      <name val="Calibri"/>
      <family val="2"/>
    </font>
    <font>
      <b/>
      <sz val="10"/>
      <color rgb="FF1F497D"/>
      <name val="Calibri"/>
      <family val="2"/>
    </font>
    <font>
      <i/>
      <sz val="10"/>
      <color rgb="FF1F497D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AB3CC"/>
        <bgColor rgb="FF000000"/>
      </patternFill>
    </fill>
    <fill>
      <patternFill patternType="solid">
        <fgColor rgb="FFCEDAE8"/>
        <bgColor rgb="FF000000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theme="0"/>
      </left>
      <right/>
      <top style="medium">
        <color rgb="FFFFFFFF"/>
      </top>
      <bottom style="medium">
        <color rgb="FFFFFFFF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0" fillId="0" borderId="0"/>
    <xf numFmtId="43" fontId="2" fillId="0" borderId="0" applyFont="0" applyFill="0" applyBorder="0" applyAlignment="0" applyProtection="0"/>
  </cellStyleXfs>
  <cellXfs count="280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2" applyFont="1" applyFill="1" applyAlignment="1" applyProtection="1">
      <alignment horizontal="center" vertical="center"/>
    </xf>
    <xf numFmtId="0" fontId="6" fillId="3" borderId="0" xfId="0" applyFont="1" applyFill="1" applyAlignment="1">
      <alignment horizontal="center"/>
    </xf>
    <xf numFmtId="0" fontId="10" fillId="2" borderId="0" xfId="0" applyFont="1" applyFill="1" applyAlignment="1">
      <alignment horizontal="left" vertical="center"/>
    </xf>
    <xf numFmtId="3" fontId="10" fillId="2" borderId="0" xfId="0" applyNumberFormat="1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0" fillId="2" borderId="1" xfId="0" applyFont="1" applyFill="1" applyBorder="1"/>
    <xf numFmtId="3" fontId="10" fillId="2" borderId="0" xfId="0" applyNumberFormat="1" applyFont="1" applyFill="1" applyBorder="1"/>
    <xf numFmtId="0" fontId="10" fillId="2" borderId="0" xfId="0" applyFont="1" applyFill="1" applyAlignment="1">
      <alignment horizontal="right" vertical="center"/>
    </xf>
    <xf numFmtId="0" fontId="10" fillId="2" borderId="0" xfId="0" applyFont="1" applyFill="1"/>
    <xf numFmtId="3" fontId="10" fillId="2" borderId="0" xfId="0" applyNumberFormat="1" applyFont="1" applyFill="1"/>
    <xf numFmtId="3" fontId="10" fillId="2" borderId="0" xfId="0" applyNumberFormat="1" applyFont="1" applyFill="1" applyAlignment="1">
      <alignment horizontal="right" vertical="center"/>
    </xf>
    <xf numFmtId="3" fontId="10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3" fontId="1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left" vertical="center"/>
    </xf>
    <xf numFmtId="3" fontId="14" fillId="4" borderId="6" xfId="0" applyNumberFormat="1" applyFont="1" applyFill="1" applyBorder="1" applyAlignment="1">
      <alignment horizontal="right" vertical="center"/>
    </xf>
    <xf numFmtId="0" fontId="14" fillId="5" borderId="6" xfId="0" applyFont="1" applyFill="1" applyBorder="1" applyAlignment="1">
      <alignment horizontal="left" vertical="center"/>
    </xf>
    <xf numFmtId="3" fontId="14" fillId="5" borderId="6" xfId="0" quotePrefix="1" applyNumberFormat="1" applyFont="1" applyFill="1" applyBorder="1" applyAlignment="1">
      <alignment horizontal="right" vertical="center"/>
    </xf>
    <xf numFmtId="3" fontId="14" fillId="5" borderId="6" xfId="0" applyNumberFormat="1" applyFont="1" applyFill="1" applyBorder="1" applyAlignment="1">
      <alignment horizontal="right" vertical="center"/>
    </xf>
    <xf numFmtId="0" fontId="13" fillId="5" borderId="6" xfId="0" applyFont="1" applyFill="1" applyBorder="1" applyAlignment="1">
      <alignment horizontal="left" vertical="center"/>
    </xf>
    <xf numFmtId="3" fontId="13" fillId="5" borderId="6" xfId="0" applyNumberFormat="1" applyFont="1" applyFill="1" applyBorder="1" applyAlignment="1">
      <alignment horizontal="right" vertical="center"/>
    </xf>
    <xf numFmtId="3" fontId="13" fillId="5" borderId="6" xfId="0" quotePrefix="1" applyNumberFormat="1" applyFont="1" applyFill="1" applyBorder="1" applyAlignment="1">
      <alignment horizontal="right" vertical="center"/>
    </xf>
    <xf numFmtId="0" fontId="13" fillId="5" borderId="6" xfId="0" applyFont="1" applyFill="1" applyBorder="1" applyAlignment="1">
      <alignment horizontal="left" vertical="center" indent="7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3" fillId="4" borderId="6" xfId="0" applyNumberFormat="1" applyFont="1" applyFill="1" applyBorder="1" applyAlignment="1">
      <alignment horizontal="center" vertical="center"/>
    </xf>
    <xf numFmtId="3" fontId="14" fillId="4" borderId="6" xfId="0" applyNumberFormat="1" applyFont="1" applyFill="1" applyBorder="1" applyAlignment="1">
      <alignment horizontal="center" vertical="center"/>
    </xf>
    <xf numFmtId="165" fontId="14" fillId="5" borderId="6" xfId="1" quotePrefix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3" fillId="5" borderId="6" xfId="1" applyNumberFormat="1" applyFont="1" applyFill="1" applyBorder="1" applyAlignment="1">
      <alignment horizontal="center" vertical="center"/>
    </xf>
    <xf numFmtId="165" fontId="13" fillId="5" borderId="6" xfId="1" quotePrefix="1" applyNumberFormat="1" applyFont="1" applyFill="1" applyBorder="1" applyAlignment="1">
      <alignment horizontal="center" vertical="center"/>
    </xf>
    <xf numFmtId="3" fontId="14" fillId="4" borderId="6" xfId="0" quotePrefix="1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vertical="center"/>
    </xf>
    <xf numFmtId="166" fontId="13" fillId="5" borderId="6" xfId="0" applyNumberFormat="1" applyFont="1" applyFill="1" applyBorder="1" applyAlignment="1">
      <alignment horizontal="center" vertical="center"/>
    </xf>
    <xf numFmtId="164" fontId="13" fillId="5" borderId="6" xfId="0" applyNumberFormat="1" applyFont="1" applyFill="1" applyBorder="1" applyAlignment="1">
      <alignment horizontal="center"/>
    </xf>
    <xf numFmtId="0" fontId="12" fillId="2" borderId="0" xfId="0" applyFont="1" applyFill="1"/>
    <xf numFmtId="0" fontId="10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3" fontId="10" fillId="2" borderId="0" xfId="0" applyNumberFormat="1" applyFont="1" applyFill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 wrapText="1"/>
    </xf>
    <xf numFmtId="0" fontId="13" fillId="5" borderId="6" xfId="0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164" fontId="13" fillId="5" borderId="6" xfId="0" applyNumberFormat="1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166" fontId="13" fillId="5" borderId="6" xfId="0" applyNumberFormat="1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3" fontId="14" fillId="5" borderId="6" xfId="0" applyNumberFormat="1" applyFont="1" applyFill="1" applyBorder="1" applyAlignment="1">
      <alignment horizontal="center" vertical="center"/>
    </xf>
    <xf numFmtId="3" fontId="13" fillId="5" borderId="6" xfId="0" quotePrefix="1" applyNumberFormat="1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3" fillId="4" borderId="6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3" fillId="5" borderId="6" xfId="0" applyFont="1" applyFill="1" applyBorder="1" applyAlignment="1">
      <alignment vertical="center" wrapText="1"/>
    </xf>
    <xf numFmtId="165" fontId="13" fillId="5" borderId="6" xfId="1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0" fillId="2" borderId="2" xfId="0" applyFont="1" applyFill="1" applyBorder="1"/>
    <xf numFmtId="3" fontId="1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0" fillId="2" borderId="0" xfId="0" applyFont="1" applyFill="1" applyProtection="1">
      <protection hidden="1"/>
    </xf>
    <xf numFmtId="0" fontId="10" fillId="2" borderId="7" xfId="0" applyFont="1" applyFill="1" applyBorder="1"/>
    <xf numFmtId="0" fontId="12" fillId="2" borderId="0" xfId="0" applyFont="1" applyFill="1" applyProtection="1">
      <protection hidden="1"/>
    </xf>
    <xf numFmtId="0" fontId="14" fillId="4" borderId="6" xfId="0" applyFont="1" applyFill="1" applyBorder="1" applyAlignment="1" applyProtection="1">
      <alignment horizontal="center" vertical="center" wrapText="1"/>
      <protection hidden="1"/>
    </xf>
    <xf numFmtId="0" fontId="14" fillId="4" borderId="6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Protection="1">
      <protection hidden="1"/>
    </xf>
    <xf numFmtId="3" fontId="13" fillId="5" borderId="6" xfId="0" applyNumberFormat="1" applyFont="1" applyFill="1" applyBorder="1" applyAlignment="1">
      <alignment horizontal="center"/>
    </xf>
    <xf numFmtId="0" fontId="14" fillId="2" borderId="0" xfId="0" applyFont="1" applyFill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165" fontId="13" fillId="5" borderId="6" xfId="1" quotePrefix="1" applyNumberFormat="1" applyFont="1" applyFill="1" applyBorder="1" applyAlignment="1">
      <alignment horizontal="center"/>
    </xf>
    <xf numFmtId="0" fontId="10" fillId="2" borderId="5" xfId="0" applyFont="1" applyFill="1" applyBorder="1"/>
    <xf numFmtId="0" fontId="12" fillId="2" borderId="0" xfId="0" applyFont="1" applyFill="1" applyAlignment="1"/>
    <xf numFmtId="3" fontId="13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165" fontId="6" fillId="5" borderId="6" xfId="1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165" fontId="6" fillId="5" borderId="6" xfId="1" applyNumberFormat="1" applyFont="1" applyFill="1" applyBorder="1" applyAlignment="1">
      <alignment horizontal="center"/>
    </xf>
    <xf numFmtId="3" fontId="14" fillId="4" borderId="6" xfId="0" quotePrefix="1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3" fontId="13" fillId="2" borderId="0" xfId="0" applyNumberFormat="1" applyFont="1" applyFill="1" applyBorder="1" applyAlignment="1">
      <alignment horizontal="right" vertical="center"/>
    </xf>
    <xf numFmtId="3" fontId="13" fillId="2" borderId="0" xfId="0" quotePrefix="1" applyNumberFormat="1" applyFont="1" applyFill="1" applyBorder="1" applyAlignment="1">
      <alignment horizontal="right" vertical="center"/>
    </xf>
    <xf numFmtId="3" fontId="13" fillId="2" borderId="0" xfId="0" applyNumberFormat="1" applyFont="1" applyFill="1" applyBorder="1" applyAlignment="1">
      <alignment horizontal="center" vertical="center"/>
    </xf>
    <xf numFmtId="165" fontId="13" fillId="2" borderId="0" xfId="1" applyNumberFormat="1" applyFont="1" applyFill="1" applyBorder="1" applyAlignment="1">
      <alignment horizontal="center" vertical="center"/>
    </xf>
    <xf numFmtId="165" fontId="13" fillId="2" borderId="0" xfId="1" quotePrefix="1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165" fontId="13" fillId="2" borderId="0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3" fontId="13" fillId="5" borderId="6" xfId="0" quotePrefix="1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9" fontId="13" fillId="5" borderId="6" xfId="1" applyFont="1" applyFill="1" applyBorder="1" applyAlignment="1">
      <alignment horizontal="center" vertical="center"/>
    </xf>
    <xf numFmtId="9" fontId="13" fillId="5" borderId="6" xfId="1" quotePrefix="1" applyFont="1" applyFill="1" applyBorder="1" applyAlignment="1">
      <alignment horizontal="center" vertical="center"/>
    </xf>
    <xf numFmtId="9" fontId="13" fillId="5" borderId="6" xfId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3" fontId="15" fillId="6" borderId="14" xfId="0" applyNumberFormat="1" applyFont="1" applyFill="1" applyBorder="1" applyAlignment="1">
      <alignment horizontal="center" vertical="center"/>
    </xf>
    <xf numFmtId="3" fontId="16" fillId="6" borderId="14" xfId="0" applyNumberFormat="1" applyFont="1" applyFill="1" applyBorder="1" applyAlignment="1">
      <alignment horizontal="right" vertical="center"/>
    </xf>
    <xf numFmtId="3" fontId="16" fillId="7" borderId="14" xfId="0" quotePrefix="1" applyNumberFormat="1" applyFont="1" applyFill="1" applyBorder="1" applyAlignment="1">
      <alignment horizontal="right" vertical="center"/>
    </xf>
    <xf numFmtId="3" fontId="15" fillId="7" borderId="14" xfId="0" quotePrefix="1" applyNumberFormat="1" applyFont="1" applyFill="1" applyBorder="1" applyAlignment="1">
      <alignment horizontal="right" vertical="center"/>
    </xf>
    <xf numFmtId="3" fontId="16" fillId="7" borderId="14" xfId="0" applyNumberFormat="1" applyFont="1" applyFill="1" applyBorder="1" applyAlignment="1">
      <alignment horizontal="right" vertical="center"/>
    </xf>
    <xf numFmtId="3" fontId="15" fillId="7" borderId="14" xfId="0" applyNumberFormat="1" applyFont="1" applyFill="1" applyBorder="1" applyAlignment="1">
      <alignment horizontal="right" vertical="center"/>
    </xf>
    <xf numFmtId="165" fontId="16" fillId="7" borderId="14" xfId="1" applyNumberFormat="1" applyFont="1" applyFill="1" applyBorder="1" applyAlignment="1">
      <alignment horizontal="center" vertical="center"/>
    </xf>
    <xf numFmtId="165" fontId="17" fillId="7" borderId="14" xfId="1" applyNumberFormat="1" applyFont="1" applyFill="1" applyBorder="1" applyAlignment="1">
      <alignment horizontal="center" vertical="center"/>
    </xf>
    <xf numFmtId="165" fontId="13" fillId="5" borderId="8" xfId="1" applyNumberFormat="1" applyFont="1" applyFill="1" applyBorder="1" applyAlignment="1">
      <alignment horizontal="center"/>
    </xf>
    <xf numFmtId="3" fontId="15" fillId="6" borderId="14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167" fontId="10" fillId="2" borderId="0" xfId="0" applyNumberFormat="1" applyFont="1" applyFill="1" applyAlignment="1">
      <alignment horizontal="right" vertical="center"/>
    </xf>
    <xf numFmtId="167" fontId="10" fillId="2" borderId="0" xfId="0" applyNumberFormat="1" applyFont="1" applyFill="1" applyAlignment="1">
      <alignment horizontal="center" vertical="center"/>
    </xf>
    <xf numFmtId="9" fontId="13" fillId="5" borderId="6" xfId="1" applyNumberFormat="1" applyFont="1" applyFill="1" applyBorder="1" applyAlignment="1">
      <alignment horizontal="center" vertical="center"/>
    </xf>
    <xf numFmtId="9" fontId="13" fillId="5" borderId="6" xfId="1" quotePrefix="1" applyNumberFormat="1" applyFont="1" applyFill="1" applyBorder="1" applyAlignment="1">
      <alignment horizontal="center" vertical="center"/>
    </xf>
    <xf numFmtId="165" fontId="13" fillId="5" borderId="6" xfId="0" quotePrefix="1" applyNumberFormat="1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165" fontId="13" fillId="5" borderId="20" xfId="1" quotePrefix="1" applyNumberFormat="1" applyFont="1" applyFill="1" applyBorder="1" applyAlignment="1">
      <alignment horizontal="center" vertical="center"/>
    </xf>
    <xf numFmtId="165" fontId="13" fillId="5" borderId="20" xfId="1" applyNumberFormat="1" applyFont="1" applyFill="1" applyBorder="1" applyAlignment="1">
      <alignment horizontal="center" vertical="center"/>
    </xf>
    <xf numFmtId="165" fontId="13" fillId="2" borderId="0" xfId="0" applyNumberFormat="1" applyFont="1" applyFill="1"/>
    <xf numFmtId="3" fontId="13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wrapText="1"/>
    </xf>
    <xf numFmtId="0" fontId="19" fillId="2" borderId="0" xfId="3" applyFont="1" applyFill="1" applyBorder="1" applyAlignment="1">
      <alignment horizontal="left" vertical="top" wrapText="1"/>
    </xf>
    <xf numFmtId="167" fontId="19" fillId="2" borderId="0" xfId="3" applyNumberFormat="1" applyFont="1" applyFill="1" applyBorder="1" applyAlignment="1">
      <alignment horizontal="right" vertical="top"/>
    </xf>
    <xf numFmtId="0" fontId="18" fillId="2" borderId="0" xfId="3" applyFont="1" applyFill="1" applyBorder="1" applyAlignment="1">
      <alignment vertical="center"/>
    </xf>
    <xf numFmtId="167" fontId="18" fillId="2" borderId="0" xfId="3" applyNumberFormat="1" applyFont="1" applyFill="1" applyBorder="1" applyAlignment="1">
      <alignment vertical="center"/>
    </xf>
    <xf numFmtId="0" fontId="19" fillId="2" borderId="0" xfId="3" applyFont="1" applyFill="1" applyBorder="1" applyAlignment="1"/>
    <xf numFmtId="0" fontId="19" fillId="2" borderId="0" xfId="3" applyFont="1" applyFill="1" applyBorder="1" applyAlignment="1">
      <alignment horizontal="center"/>
    </xf>
    <xf numFmtId="0" fontId="18" fillId="2" borderId="0" xfId="3" applyFill="1" applyBorder="1" applyAlignment="1"/>
    <xf numFmtId="167" fontId="21" fillId="2" borderId="0" xfId="4" applyNumberFormat="1" applyFont="1" applyFill="1" applyBorder="1" applyAlignment="1">
      <alignment horizontal="right" vertical="top"/>
    </xf>
    <xf numFmtId="0" fontId="16" fillId="6" borderId="14" xfId="0" applyFont="1" applyFill="1" applyBorder="1" applyAlignment="1">
      <alignment horizontal="center" vertical="center"/>
    </xf>
    <xf numFmtId="165" fontId="13" fillId="5" borderId="6" xfId="5" applyNumberFormat="1" applyFont="1" applyFill="1" applyBorder="1" applyAlignment="1">
      <alignment horizontal="center" vertical="center"/>
    </xf>
    <xf numFmtId="165" fontId="13" fillId="5" borderId="6" xfId="5" quotePrefix="1" applyNumberFormat="1" applyFont="1" applyFill="1" applyBorder="1" applyAlignment="1">
      <alignment horizontal="center" vertical="center"/>
    </xf>
    <xf numFmtId="43" fontId="13" fillId="2" borderId="0" xfId="5" applyNumberFormat="1" applyFont="1" applyFill="1"/>
    <xf numFmtId="0" fontId="13" fillId="4" borderId="6" xfId="0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wrapText="1"/>
    </xf>
    <xf numFmtId="0" fontId="21" fillId="2" borderId="0" xfId="3" applyFont="1" applyFill="1" applyBorder="1" applyAlignment="1">
      <alignment horizontal="left" vertical="top" wrapText="1"/>
    </xf>
    <xf numFmtId="167" fontId="21" fillId="2" borderId="0" xfId="3" applyNumberFormat="1" applyFont="1" applyFill="1" applyBorder="1" applyAlignment="1">
      <alignment horizontal="right" vertical="top"/>
    </xf>
    <xf numFmtId="0" fontId="20" fillId="2" borderId="0" xfId="3" applyFont="1" applyFill="1" applyBorder="1" applyAlignment="1">
      <alignment vertical="center"/>
    </xf>
    <xf numFmtId="167" fontId="20" fillId="2" borderId="0" xfId="3" applyNumberFormat="1" applyFont="1" applyFill="1" applyBorder="1" applyAlignment="1">
      <alignment vertical="center"/>
    </xf>
    <xf numFmtId="0" fontId="21" fillId="2" borderId="0" xfId="3" applyFont="1" applyFill="1" applyBorder="1" applyAlignment="1"/>
    <xf numFmtId="0" fontId="21" fillId="2" borderId="0" xfId="3" applyFont="1" applyFill="1" applyBorder="1" applyAlignment="1">
      <alignment horizontal="center"/>
    </xf>
    <xf numFmtId="168" fontId="13" fillId="5" borderId="6" xfId="5" applyNumberFormat="1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3" fontId="16" fillId="6" borderId="14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165" fontId="22" fillId="5" borderId="6" xfId="1" quotePrefix="1" applyNumberFormat="1" applyFont="1" applyFill="1" applyBorder="1" applyAlignment="1">
      <alignment horizontal="center" vertical="center"/>
    </xf>
    <xf numFmtId="165" fontId="15" fillId="7" borderId="14" xfId="1" applyNumberFormat="1" applyFont="1" applyFill="1" applyBorder="1" applyAlignment="1">
      <alignment horizontal="center" vertical="center"/>
    </xf>
    <xf numFmtId="9" fontId="15" fillId="7" borderId="14" xfId="1" applyFont="1" applyFill="1" applyBorder="1" applyAlignment="1">
      <alignment horizontal="center" vertical="center"/>
    </xf>
    <xf numFmtId="165" fontId="13" fillId="5" borderId="6" xfId="0" applyNumberFormat="1" applyFont="1" applyFill="1" applyBorder="1" applyAlignment="1">
      <alignment horizontal="center" vertical="center"/>
    </xf>
    <xf numFmtId="165" fontId="14" fillId="5" borderId="6" xfId="0" quotePrefix="1" applyNumberFormat="1" applyFont="1" applyFill="1" applyBorder="1" applyAlignment="1">
      <alignment horizontal="center" vertical="center"/>
    </xf>
    <xf numFmtId="165" fontId="14" fillId="5" borderId="6" xfId="0" applyNumberFormat="1" applyFont="1" applyFill="1" applyBorder="1" applyAlignment="1">
      <alignment horizontal="center" vertical="center"/>
    </xf>
    <xf numFmtId="165" fontId="23" fillId="7" borderId="14" xfId="1" applyNumberFormat="1" applyFont="1" applyFill="1" applyBorder="1" applyAlignment="1">
      <alignment horizontal="center" vertical="center"/>
    </xf>
    <xf numFmtId="165" fontId="24" fillId="5" borderId="6" xfId="1" quotePrefix="1" applyNumberFormat="1" applyFont="1" applyFill="1" applyBorder="1" applyAlignment="1">
      <alignment horizontal="center" vertical="center"/>
    </xf>
    <xf numFmtId="3" fontId="25" fillId="6" borderId="14" xfId="0" applyNumberFormat="1" applyFont="1" applyFill="1" applyBorder="1" applyAlignment="1">
      <alignment horizontal="center" vertical="center"/>
    </xf>
    <xf numFmtId="3" fontId="16" fillId="6" borderId="14" xfId="0" applyNumberFormat="1" applyFont="1" applyFill="1" applyBorder="1" applyAlignment="1">
      <alignment horizontal="center" vertical="center"/>
    </xf>
    <xf numFmtId="3" fontId="26" fillId="6" borderId="14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165" fontId="27" fillId="7" borderId="14" xfId="1" applyNumberFormat="1" applyFont="1" applyFill="1" applyBorder="1" applyAlignment="1">
      <alignment horizontal="center" vertical="center"/>
    </xf>
    <xf numFmtId="165" fontId="6" fillId="5" borderId="6" xfId="0" applyNumberFormat="1" applyFont="1" applyFill="1" applyBorder="1" applyAlignment="1">
      <alignment horizontal="center" vertical="center"/>
    </xf>
    <xf numFmtId="165" fontId="6" fillId="5" borderId="6" xfId="1" quotePrefix="1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wrapText="1"/>
    </xf>
    <xf numFmtId="0" fontId="18" fillId="2" borderId="0" xfId="3" applyFont="1" applyFill="1" applyBorder="1" applyAlignment="1">
      <alignment horizontal="center" vertical="center"/>
    </xf>
    <xf numFmtId="3" fontId="15" fillId="6" borderId="14" xfId="0" applyNumberFormat="1" applyFont="1" applyFill="1" applyBorder="1" applyAlignment="1">
      <alignment horizontal="center" vertical="center"/>
    </xf>
    <xf numFmtId="0" fontId="15" fillId="6" borderId="17" xfId="0" applyNumberFormat="1" applyFont="1" applyFill="1" applyBorder="1" applyAlignment="1">
      <alignment horizontal="center" vertical="center"/>
    </xf>
    <xf numFmtId="0" fontId="15" fillId="6" borderId="18" xfId="0" applyNumberFormat="1" applyFont="1" applyFill="1" applyBorder="1" applyAlignment="1">
      <alignment horizontal="center" vertical="center"/>
    </xf>
    <xf numFmtId="0" fontId="15" fillId="6" borderId="19" xfId="0" applyNumberFormat="1" applyFont="1" applyFill="1" applyBorder="1" applyAlignment="1">
      <alignment horizontal="center" vertical="center"/>
    </xf>
    <xf numFmtId="0" fontId="15" fillId="6" borderId="24" xfId="0" applyNumberFormat="1" applyFont="1" applyFill="1" applyBorder="1" applyAlignment="1">
      <alignment horizontal="center" vertical="center"/>
    </xf>
    <xf numFmtId="0" fontId="15" fillId="6" borderId="0" xfId="0" applyNumberFormat="1" applyFont="1" applyFill="1" applyBorder="1" applyAlignment="1">
      <alignment horizontal="center" vertical="center"/>
    </xf>
    <xf numFmtId="0" fontId="15" fillId="6" borderId="12" xfId="0" applyNumberFormat="1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/>
    </xf>
    <xf numFmtId="3" fontId="13" fillId="4" borderId="6" xfId="0" applyNumberFormat="1" applyFont="1" applyFill="1" applyBorder="1" applyAlignment="1">
      <alignment horizontal="center" vertical="center" wrapText="1"/>
    </xf>
    <xf numFmtId="3" fontId="13" fillId="4" borderId="8" xfId="0" applyNumberFormat="1" applyFont="1" applyFill="1" applyBorder="1" applyAlignment="1">
      <alignment horizontal="center" vertical="center" wrapText="1"/>
    </xf>
    <xf numFmtId="3" fontId="13" fillId="4" borderId="9" xfId="0" applyNumberFormat="1" applyFont="1" applyFill="1" applyBorder="1" applyAlignment="1">
      <alignment horizontal="center" vertical="center" wrapText="1"/>
    </xf>
    <xf numFmtId="3" fontId="13" fillId="4" borderId="10" xfId="0" applyNumberFormat="1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horizontal="center" vertical="center" wrapText="1"/>
    </xf>
    <xf numFmtId="49" fontId="13" fillId="4" borderId="9" xfId="0" applyNumberFormat="1" applyFont="1" applyFill="1" applyBorder="1" applyAlignment="1">
      <alignment horizontal="center" vertical="center" wrapText="1"/>
    </xf>
    <xf numFmtId="0" fontId="13" fillId="4" borderId="8" xfId="0" applyNumberFormat="1" applyFont="1" applyFill="1" applyBorder="1" applyAlignment="1">
      <alignment horizontal="center" vertical="center"/>
    </xf>
    <xf numFmtId="0" fontId="13" fillId="4" borderId="9" xfId="0" applyNumberFormat="1" applyFont="1" applyFill="1" applyBorder="1" applyAlignment="1">
      <alignment horizontal="center" vertical="center"/>
    </xf>
    <xf numFmtId="0" fontId="13" fillId="4" borderId="10" xfId="0" applyNumberFormat="1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wrapText="1"/>
    </xf>
    <xf numFmtId="0" fontId="20" fillId="2" borderId="0" xfId="3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3" fontId="16" fillId="6" borderId="14" xfId="0" applyNumberFormat="1" applyFont="1" applyFill="1" applyBorder="1" applyAlignment="1">
      <alignment horizontal="center" vertical="center"/>
    </xf>
    <xf numFmtId="3" fontId="16" fillId="6" borderId="26" xfId="0" applyNumberFormat="1" applyFont="1" applyFill="1" applyBorder="1" applyAlignment="1">
      <alignment horizontal="center" vertical="center"/>
    </xf>
    <xf numFmtId="3" fontId="16" fillId="6" borderId="18" xfId="0" applyNumberFormat="1" applyFont="1" applyFill="1" applyBorder="1" applyAlignment="1">
      <alignment horizontal="center" vertical="center"/>
    </xf>
    <xf numFmtId="0" fontId="16" fillId="6" borderId="24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22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</cellXfs>
  <cellStyles count="6">
    <cellStyle name="Hipervínculo" xfId="2" builtinId="8"/>
    <cellStyle name="Millares" xfId="5" builtinId="3"/>
    <cellStyle name="Normal" xfId="0" builtinId="0"/>
    <cellStyle name="Normal_01" xfId="3"/>
    <cellStyle name="Normal_01_1" xfId="4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465666</xdr:colOff>
      <xdr:row>4</xdr:row>
      <xdr:rowOff>34077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89666" cy="626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 2">
      <a:dk1>
        <a:srgbClr val="1F497D"/>
      </a:dk1>
      <a:lt1>
        <a:sysClr val="window" lastClr="FFFFFF"/>
      </a:lt1>
      <a:dk2>
        <a:srgbClr val="1F497D"/>
      </a:dk2>
      <a:lt2>
        <a:srgbClr val="EEECE1"/>
      </a:lt2>
      <a:accent1>
        <a:srgbClr val="9AB3CC"/>
      </a:accent1>
      <a:accent2>
        <a:srgbClr val="CEDAE8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7" zoomScaleNormal="100" workbookViewId="0">
      <selection activeCell="A8" sqref="A8"/>
    </sheetView>
  </sheetViews>
  <sheetFormatPr baseColWidth="10" defaultRowHeight="12" x14ac:dyDescent="0.25"/>
  <cols>
    <col min="1" max="16384" width="11.425781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ht="18.75" x14ac:dyDescent="0.25">
      <c r="A6" s="3" t="s">
        <v>27</v>
      </c>
    </row>
    <row r="8" spans="1:7" s="6" customFormat="1" ht="15" x14ac:dyDescent="0.25">
      <c r="C8" s="7" t="s">
        <v>26</v>
      </c>
      <c r="D8" s="8"/>
      <c r="E8" s="8"/>
      <c r="F8" s="8"/>
    </row>
    <row r="9" spans="1:7" s="6" customFormat="1" x14ac:dyDescent="0.25"/>
    <row r="10" spans="1:7" s="6" customFormat="1" ht="15" x14ac:dyDescent="0.25">
      <c r="A10" s="8" t="s">
        <v>42</v>
      </c>
    </row>
    <row r="11" spans="1:7" ht="12.75" x14ac:dyDescent="0.25">
      <c r="A11" s="5"/>
      <c r="B11" s="5"/>
      <c r="C11" s="5"/>
      <c r="D11" s="5"/>
      <c r="E11" s="5"/>
      <c r="F11" s="5"/>
      <c r="G11" s="5"/>
    </row>
    <row r="12" spans="1:7" ht="12.75" x14ac:dyDescent="0.2">
      <c r="A12" s="13">
        <v>1</v>
      </c>
      <c r="B12" s="9" t="s">
        <v>118</v>
      </c>
      <c r="C12" s="5"/>
      <c r="D12" s="5"/>
      <c r="E12" s="5"/>
      <c r="F12" s="5"/>
      <c r="G12" s="5"/>
    </row>
    <row r="13" spans="1:7" ht="8.25" customHeight="1" x14ac:dyDescent="0.25">
      <c r="A13" s="11"/>
      <c r="B13" s="5"/>
      <c r="C13" s="5"/>
      <c r="D13" s="5"/>
      <c r="E13" s="5"/>
      <c r="F13" s="5"/>
      <c r="G13" s="5"/>
    </row>
    <row r="14" spans="1:7" ht="12.75" x14ac:dyDescent="0.2">
      <c r="A14" s="13">
        <v>2</v>
      </c>
      <c r="B14" s="9" t="s">
        <v>118</v>
      </c>
      <c r="C14" s="5"/>
      <c r="D14" s="5"/>
      <c r="E14" s="5"/>
      <c r="F14" s="5"/>
      <c r="G14" s="5"/>
    </row>
    <row r="15" spans="1:7" ht="8.25" customHeight="1" x14ac:dyDescent="0.25">
      <c r="A15" s="10"/>
      <c r="B15" s="5"/>
      <c r="C15" s="5"/>
      <c r="D15" s="5"/>
      <c r="E15" s="5"/>
      <c r="F15" s="5"/>
      <c r="G15" s="5"/>
    </row>
    <row r="16" spans="1:7" ht="12.75" x14ac:dyDescent="0.2">
      <c r="A16" s="13">
        <v>3</v>
      </c>
      <c r="B16" s="5" t="s">
        <v>106</v>
      </c>
      <c r="C16" s="5"/>
      <c r="D16" s="5"/>
      <c r="E16" s="5"/>
      <c r="F16" s="5"/>
      <c r="G16" s="5"/>
    </row>
    <row r="17" spans="1:7" ht="8.25" customHeight="1" x14ac:dyDescent="0.25">
      <c r="A17" s="10"/>
      <c r="B17" s="5"/>
      <c r="C17" s="5"/>
      <c r="D17" s="5"/>
      <c r="E17" s="5"/>
      <c r="F17" s="5"/>
      <c r="G17" s="5"/>
    </row>
    <row r="18" spans="1:7" ht="12.75" x14ac:dyDescent="0.2">
      <c r="A18" s="13">
        <v>4</v>
      </c>
      <c r="B18" s="5" t="s">
        <v>111</v>
      </c>
      <c r="C18" s="5"/>
      <c r="D18" s="5"/>
      <c r="E18" s="5"/>
      <c r="F18" s="5"/>
      <c r="G18" s="5"/>
    </row>
    <row r="19" spans="1:7" ht="8.25" customHeight="1" x14ac:dyDescent="0.25">
      <c r="A19" s="10"/>
      <c r="B19" s="5"/>
      <c r="C19" s="5"/>
      <c r="D19" s="5"/>
      <c r="E19" s="5"/>
      <c r="F19" s="5"/>
      <c r="G19" s="5"/>
    </row>
    <row r="20" spans="1:7" ht="12.75" x14ac:dyDescent="0.2">
      <c r="A20" s="13">
        <v>5</v>
      </c>
      <c r="B20" s="5" t="s">
        <v>112</v>
      </c>
      <c r="C20" s="5"/>
      <c r="D20" s="5"/>
      <c r="E20" s="5"/>
      <c r="F20" s="5"/>
      <c r="G20" s="5"/>
    </row>
    <row r="21" spans="1:7" ht="8.25" customHeight="1" x14ac:dyDescent="0.25">
      <c r="A21" s="10"/>
      <c r="B21" s="5"/>
      <c r="C21" s="5"/>
      <c r="D21" s="5"/>
      <c r="E21" s="5"/>
      <c r="F21" s="5"/>
      <c r="G21" s="5"/>
    </row>
    <row r="22" spans="1:7" ht="12.75" x14ac:dyDescent="0.2">
      <c r="A22" s="13">
        <v>6</v>
      </c>
      <c r="B22" s="5" t="s">
        <v>113</v>
      </c>
      <c r="C22" s="5"/>
      <c r="D22" s="5"/>
      <c r="E22" s="5"/>
      <c r="F22" s="5"/>
      <c r="G22" s="5"/>
    </row>
    <row r="23" spans="1:7" ht="8.25" customHeight="1" x14ac:dyDescent="0.25">
      <c r="A23" s="10"/>
      <c r="B23" s="5"/>
      <c r="C23" s="5"/>
      <c r="D23" s="5"/>
      <c r="E23" s="5"/>
      <c r="F23" s="5"/>
      <c r="G23" s="5"/>
    </row>
    <row r="24" spans="1:7" ht="12.75" x14ac:dyDescent="0.2">
      <c r="A24" s="13">
        <v>7</v>
      </c>
      <c r="B24" s="5" t="s">
        <v>114</v>
      </c>
      <c r="C24" s="5"/>
      <c r="D24" s="5"/>
      <c r="E24" s="5"/>
      <c r="F24" s="5"/>
      <c r="G24" s="5"/>
    </row>
    <row r="25" spans="1:7" ht="8.25" customHeight="1" x14ac:dyDescent="0.25">
      <c r="A25" s="10"/>
      <c r="B25" s="5"/>
      <c r="C25" s="5"/>
      <c r="D25" s="5"/>
      <c r="E25" s="5"/>
      <c r="F25" s="5"/>
      <c r="G25" s="5"/>
    </row>
    <row r="26" spans="1:7" ht="12.75" x14ac:dyDescent="0.2">
      <c r="A26" s="13">
        <v>8</v>
      </c>
      <c r="B26" s="4" t="s">
        <v>119</v>
      </c>
      <c r="C26" s="5"/>
      <c r="D26" s="5"/>
      <c r="E26" s="5"/>
      <c r="F26" s="5"/>
      <c r="G26" s="5"/>
    </row>
    <row r="27" spans="1:7" ht="8.25" customHeight="1" x14ac:dyDescent="0.25">
      <c r="A27" s="10"/>
      <c r="B27" s="5"/>
      <c r="C27" s="5"/>
      <c r="D27" s="5"/>
      <c r="E27" s="5"/>
      <c r="F27" s="5"/>
      <c r="G27" s="5"/>
    </row>
    <row r="28" spans="1:7" ht="12.75" x14ac:dyDescent="0.2">
      <c r="A28" s="13">
        <v>9</v>
      </c>
      <c r="B28" s="4" t="s">
        <v>120</v>
      </c>
      <c r="C28" s="5"/>
      <c r="D28" s="5"/>
      <c r="E28" s="5"/>
      <c r="F28" s="5"/>
      <c r="G28" s="5"/>
    </row>
    <row r="29" spans="1:7" ht="8.25" customHeight="1" x14ac:dyDescent="0.25">
      <c r="A29" s="10"/>
      <c r="B29" s="5"/>
      <c r="C29" s="5"/>
      <c r="D29" s="5"/>
      <c r="E29" s="5"/>
      <c r="F29" s="5"/>
      <c r="G29" s="5"/>
    </row>
    <row r="30" spans="1:7" ht="12.75" x14ac:dyDescent="0.2">
      <c r="A30" s="13">
        <v>10</v>
      </c>
      <c r="B30" s="4" t="s">
        <v>121</v>
      </c>
      <c r="C30" s="5"/>
      <c r="D30" s="5"/>
      <c r="E30" s="5"/>
      <c r="F30" s="5"/>
      <c r="G30" s="5"/>
    </row>
    <row r="31" spans="1:7" ht="8.25" customHeight="1" x14ac:dyDescent="0.25">
      <c r="A31" s="10"/>
      <c r="B31" s="5"/>
      <c r="C31" s="5"/>
      <c r="D31" s="5"/>
      <c r="E31" s="5"/>
      <c r="F31" s="5"/>
      <c r="G31" s="5"/>
    </row>
    <row r="32" spans="1:7" ht="12.75" x14ac:dyDescent="0.2">
      <c r="A32" s="13">
        <v>11</v>
      </c>
      <c r="B32" s="5" t="s">
        <v>122</v>
      </c>
      <c r="C32" s="5"/>
      <c r="D32" s="5"/>
      <c r="E32" s="5"/>
      <c r="F32" s="5"/>
      <c r="G32" s="5"/>
    </row>
    <row r="33" spans="1:7" ht="8.25" customHeight="1" x14ac:dyDescent="0.25">
      <c r="A33" s="10"/>
      <c r="B33" s="5"/>
      <c r="C33" s="5"/>
      <c r="D33" s="5"/>
      <c r="E33" s="5"/>
      <c r="F33" s="5"/>
      <c r="G33" s="5"/>
    </row>
    <row r="34" spans="1:7" ht="12.75" x14ac:dyDescent="0.2">
      <c r="A34" s="13">
        <v>12</v>
      </c>
      <c r="B34" s="5" t="s">
        <v>123</v>
      </c>
      <c r="C34" s="5"/>
      <c r="D34" s="5"/>
      <c r="E34" s="5"/>
      <c r="F34" s="5"/>
      <c r="G34" s="5"/>
    </row>
    <row r="35" spans="1:7" ht="8.25" customHeight="1" x14ac:dyDescent="0.25">
      <c r="A35" s="12"/>
      <c r="B35" s="5"/>
      <c r="C35" s="5"/>
      <c r="D35" s="5"/>
      <c r="E35" s="5"/>
      <c r="F35" s="5"/>
      <c r="G35" s="5"/>
    </row>
    <row r="36" spans="1:7" ht="12.75" x14ac:dyDescent="0.2">
      <c r="A36" s="13">
        <v>13</v>
      </c>
      <c r="B36" s="5" t="s">
        <v>124</v>
      </c>
      <c r="C36" s="5"/>
      <c r="D36" s="5"/>
      <c r="E36" s="5"/>
      <c r="F36" s="5"/>
      <c r="G36" s="5"/>
    </row>
    <row r="37" spans="1:7" ht="8.25" customHeight="1" x14ac:dyDescent="0.25">
      <c r="A37" s="10"/>
      <c r="B37" s="5"/>
      <c r="C37" s="5"/>
      <c r="D37" s="5"/>
      <c r="E37" s="5"/>
      <c r="F37" s="5"/>
      <c r="G37" s="5"/>
    </row>
    <row r="38" spans="1:7" ht="12.75" x14ac:dyDescent="0.2">
      <c r="A38" s="13">
        <v>14</v>
      </c>
      <c r="B38" s="5" t="s">
        <v>126</v>
      </c>
      <c r="C38" s="5"/>
      <c r="D38" s="5"/>
      <c r="E38" s="5"/>
      <c r="F38" s="5"/>
      <c r="G38" s="5"/>
    </row>
    <row r="39" spans="1:7" ht="8.25" customHeight="1" x14ac:dyDescent="0.25">
      <c r="A39" s="11"/>
      <c r="B39" s="5"/>
      <c r="C39" s="5"/>
      <c r="D39" s="5"/>
      <c r="E39" s="5"/>
      <c r="F39" s="5"/>
      <c r="G39" s="5"/>
    </row>
    <row r="40" spans="1:7" ht="12.75" x14ac:dyDescent="0.2">
      <c r="A40" s="13">
        <v>15</v>
      </c>
      <c r="B40" s="5" t="s">
        <v>125</v>
      </c>
      <c r="C40" s="5"/>
      <c r="D40" s="5"/>
      <c r="E40" s="5"/>
      <c r="F40" s="5"/>
      <c r="G40" s="5"/>
    </row>
    <row r="41" spans="1:7" ht="8.25" customHeight="1" x14ac:dyDescent="0.25">
      <c r="A41" s="10"/>
      <c r="B41" s="5"/>
      <c r="C41" s="5"/>
      <c r="D41" s="5"/>
      <c r="E41" s="5"/>
      <c r="F41" s="5"/>
      <c r="G41" s="5"/>
    </row>
    <row r="42" spans="1:7" ht="12.75" x14ac:dyDescent="0.2">
      <c r="A42" s="13">
        <v>16</v>
      </c>
      <c r="B42" s="5" t="s">
        <v>127</v>
      </c>
    </row>
    <row r="43" spans="1:7" ht="8.25" customHeight="1" x14ac:dyDescent="0.25">
      <c r="A43" s="10"/>
      <c r="B43" s="5"/>
    </row>
    <row r="44" spans="1:7" ht="12.75" x14ac:dyDescent="0.2">
      <c r="A44" s="13">
        <v>17</v>
      </c>
      <c r="B44" s="5" t="s">
        <v>133</v>
      </c>
    </row>
    <row r="45" spans="1:7" ht="9" customHeight="1" x14ac:dyDescent="0.25"/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workbookViewId="0">
      <pane ySplit="4" topLeftCell="A56" activePane="bottomLeft" state="frozen"/>
      <selection pane="bottomLeft" activeCell="G63" sqref="G63"/>
    </sheetView>
  </sheetViews>
  <sheetFormatPr baseColWidth="10" defaultRowHeight="11.25" x14ac:dyDescent="0.2"/>
  <cols>
    <col min="1" max="1" width="11.7109375" style="22" customWidth="1"/>
    <col min="2" max="2" width="9.140625" style="22" customWidth="1"/>
    <col min="3" max="6" width="14.42578125" style="22" customWidth="1"/>
    <col min="7" max="16384" width="11.42578125" style="22"/>
  </cols>
  <sheetData>
    <row r="2" spans="1:6" s="57" customFormat="1" ht="15.75" x14ac:dyDescent="0.25">
      <c r="A2" s="57" t="s">
        <v>145</v>
      </c>
    </row>
    <row r="3" spans="1:6" ht="12" thickBot="1" x14ac:dyDescent="0.25"/>
    <row r="4" spans="1:6" s="87" customFormat="1" ht="26.25" thickBot="1" x14ac:dyDescent="0.25">
      <c r="A4" s="85" t="s">
        <v>52</v>
      </c>
      <c r="B4" s="86" t="s">
        <v>44</v>
      </c>
      <c r="C4" s="85" t="s">
        <v>3</v>
      </c>
      <c r="D4" s="85" t="s">
        <v>80</v>
      </c>
      <c r="E4" s="85" t="s">
        <v>81</v>
      </c>
      <c r="F4" s="85" t="s">
        <v>82</v>
      </c>
    </row>
    <row r="5" spans="1:6" ht="19.5" customHeight="1" thickBot="1" x14ac:dyDescent="0.25">
      <c r="A5" s="264">
        <v>2003</v>
      </c>
      <c r="B5" s="72" t="s">
        <v>48</v>
      </c>
      <c r="C5" s="83">
        <v>1</v>
      </c>
      <c r="D5" s="47">
        <v>0.86076536340118126</v>
      </c>
      <c r="E5" s="47">
        <v>0.11956362571386733</v>
      </c>
      <c r="F5" s="47">
        <v>1.9671010884951431E-2</v>
      </c>
    </row>
    <row r="6" spans="1:6" ht="19.5" customHeight="1" thickBot="1" x14ac:dyDescent="0.25">
      <c r="A6" s="277"/>
      <c r="B6" s="72" t="s">
        <v>49</v>
      </c>
      <c r="C6" s="83">
        <v>1</v>
      </c>
      <c r="D6" s="47">
        <v>0.87922533421440552</v>
      </c>
      <c r="E6" s="47">
        <v>0.10857520459513038</v>
      </c>
      <c r="F6" s="47">
        <v>1.2199461190464087E-2</v>
      </c>
    </row>
    <row r="7" spans="1:6" ht="19.5" customHeight="1" thickBot="1" x14ac:dyDescent="0.25">
      <c r="A7" s="264">
        <v>2004</v>
      </c>
      <c r="B7" s="72" t="s">
        <v>50</v>
      </c>
      <c r="C7" s="83">
        <v>1</v>
      </c>
      <c r="D7" s="47">
        <v>0.79013806706114398</v>
      </c>
      <c r="E7" s="47">
        <v>9.2504930966469431E-2</v>
      </c>
      <c r="F7" s="47">
        <v>0.11735700197238659</v>
      </c>
    </row>
    <row r="8" spans="1:6" ht="19.5" customHeight="1" thickBot="1" x14ac:dyDescent="0.25">
      <c r="A8" s="277"/>
      <c r="B8" s="72" t="s">
        <v>51</v>
      </c>
      <c r="C8" s="83">
        <v>1</v>
      </c>
      <c r="D8" s="47">
        <v>0.79762133589620376</v>
      </c>
      <c r="E8" s="47">
        <v>0.19103796251802016</v>
      </c>
      <c r="F8" s="47">
        <v>1.134070158577607E-2</v>
      </c>
    </row>
    <row r="9" spans="1:6" ht="19.5" customHeight="1" thickBot="1" x14ac:dyDescent="0.25">
      <c r="A9" s="277"/>
      <c r="B9" s="72" t="s">
        <v>48</v>
      </c>
      <c r="C9" s="83">
        <v>1</v>
      </c>
      <c r="D9" s="47">
        <v>0.83222230544528497</v>
      </c>
      <c r="E9" s="47">
        <v>0.10700821411629591</v>
      </c>
      <c r="F9" s="47">
        <v>6.0769480438419093E-2</v>
      </c>
    </row>
    <row r="10" spans="1:6" ht="19.5" customHeight="1" thickBot="1" x14ac:dyDescent="0.25">
      <c r="A10" s="277"/>
      <c r="B10" s="72" t="s">
        <v>49</v>
      </c>
      <c r="C10" s="83">
        <v>1</v>
      </c>
      <c r="D10" s="47">
        <v>0.86937008710431274</v>
      </c>
      <c r="E10" s="47">
        <v>0.12696515827490973</v>
      </c>
      <c r="F10" s="47">
        <v>3.6647546207775657E-3</v>
      </c>
    </row>
    <row r="11" spans="1:6" ht="19.5" customHeight="1" thickBot="1" x14ac:dyDescent="0.25">
      <c r="A11" s="264">
        <v>2005</v>
      </c>
      <c r="B11" s="72" t="s">
        <v>50</v>
      </c>
      <c r="C11" s="83">
        <v>1</v>
      </c>
      <c r="D11" s="47">
        <v>0.82382361947534966</v>
      </c>
      <c r="E11" s="47">
        <v>7.1960804327855468E-2</v>
      </c>
      <c r="F11" s="47">
        <v>0.10421557619679493</v>
      </c>
    </row>
    <row r="12" spans="1:6" ht="19.5" customHeight="1" thickBot="1" x14ac:dyDescent="0.25">
      <c r="A12" s="277"/>
      <c r="B12" s="72" t="s">
        <v>51</v>
      </c>
      <c r="C12" s="83">
        <v>0.99999999999999989</v>
      </c>
      <c r="D12" s="47">
        <v>0.8529712865012431</v>
      </c>
      <c r="E12" s="47">
        <v>0.12267830156486131</v>
      </c>
      <c r="F12" s="47">
        <v>2.4350411933895578E-2</v>
      </c>
    </row>
    <row r="13" spans="1:6" ht="19.5" customHeight="1" thickBot="1" x14ac:dyDescent="0.25">
      <c r="A13" s="277"/>
      <c r="B13" s="72" t="s">
        <v>48</v>
      </c>
      <c r="C13" s="83">
        <v>1</v>
      </c>
      <c r="D13" s="47">
        <v>0.79184865063675236</v>
      </c>
      <c r="E13" s="47">
        <v>0.11031676704519333</v>
      </c>
      <c r="F13" s="47">
        <v>9.783458231805435E-2</v>
      </c>
    </row>
    <row r="14" spans="1:6" ht="19.5" customHeight="1" thickBot="1" x14ac:dyDescent="0.25">
      <c r="A14" s="277"/>
      <c r="B14" s="72" t="s">
        <v>49</v>
      </c>
      <c r="C14" s="83">
        <v>1</v>
      </c>
      <c r="D14" s="47">
        <v>0.88523620183659946</v>
      </c>
      <c r="E14" s="47">
        <v>0.10816056044684276</v>
      </c>
      <c r="F14" s="47">
        <v>6.6032377165577963E-3</v>
      </c>
    </row>
    <row r="15" spans="1:6" ht="19.5" customHeight="1" thickBot="1" x14ac:dyDescent="0.25">
      <c r="A15" s="264">
        <v>2006</v>
      </c>
      <c r="B15" s="72" t="s">
        <v>50</v>
      </c>
      <c r="C15" s="83">
        <v>1</v>
      </c>
      <c r="D15" s="47">
        <v>0.83370955605718589</v>
      </c>
      <c r="E15" s="47">
        <v>0.10075714823175319</v>
      </c>
      <c r="F15" s="47">
        <v>6.5533295711060952E-2</v>
      </c>
    </row>
    <row r="16" spans="1:6" ht="19.5" customHeight="1" thickBot="1" x14ac:dyDescent="0.25">
      <c r="A16" s="277"/>
      <c r="B16" s="72" t="s">
        <v>51</v>
      </c>
      <c r="C16" s="83">
        <v>1</v>
      </c>
      <c r="D16" s="47">
        <v>0.82740876159523324</v>
      </c>
      <c r="E16" s="47">
        <v>0.13354548942605007</v>
      </c>
      <c r="F16" s="47">
        <v>3.9045748978716682E-2</v>
      </c>
    </row>
    <row r="17" spans="1:6" ht="19.5" customHeight="1" thickBot="1" x14ac:dyDescent="0.25">
      <c r="A17" s="277"/>
      <c r="B17" s="72" t="s">
        <v>48</v>
      </c>
      <c r="C17" s="83">
        <v>0.99999999999999989</v>
      </c>
      <c r="D17" s="47">
        <v>0.8444579727790581</v>
      </c>
      <c r="E17" s="47">
        <v>9.4860199156411709E-2</v>
      </c>
      <c r="F17" s="47">
        <v>6.0681828064530159E-2</v>
      </c>
    </row>
    <row r="18" spans="1:6" ht="19.5" customHeight="1" thickBot="1" x14ac:dyDescent="0.25">
      <c r="A18" s="277"/>
      <c r="B18" s="72" t="s">
        <v>49</v>
      </c>
      <c r="C18" s="83">
        <v>1</v>
      </c>
      <c r="D18" s="47">
        <v>0.86078276296945477</v>
      </c>
      <c r="E18" s="47">
        <v>0.11110873607934506</v>
      </c>
      <c r="F18" s="47">
        <v>2.8108500951200224E-2</v>
      </c>
    </row>
    <row r="19" spans="1:6" ht="19.5" customHeight="1" thickBot="1" x14ac:dyDescent="0.25">
      <c r="A19" s="264">
        <v>2007</v>
      </c>
      <c r="B19" s="72" t="s">
        <v>50</v>
      </c>
      <c r="C19" s="83">
        <v>1</v>
      </c>
      <c r="D19" s="47">
        <v>0.76258796344921753</v>
      </c>
      <c r="E19" s="47">
        <v>0.12652032349543116</v>
      </c>
      <c r="F19" s="47">
        <v>0.11089171305535134</v>
      </c>
    </row>
    <row r="20" spans="1:6" ht="19.5" customHeight="1" thickBot="1" x14ac:dyDescent="0.25">
      <c r="A20" s="277"/>
      <c r="B20" s="72" t="s">
        <v>51</v>
      </c>
      <c r="C20" s="83">
        <v>1</v>
      </c>
      <c r="D20" s="47">
        <v>0.85018412042121583</v>
      </c>
      <c r="E20" s="47">
        <v>0.12851820746387579</v>
      </c>
      <c r="F20" s="47">
        <v>2.1297672114908371E-2</v>
      </c>
    </row>
    <row r="21" spans="1:6" ht="19.5" customHeight="1" thickBot="1" x14ac:dyDescent="0.25">
      <c r="A21" s="277"/>
      <c r="B21" s="72" t="s">
        <v>48</v>
      </c>
      <c r="C21" s="83" t="s">
        <v>41</v>
      </c>
      <c r="D21" s="83" t="s">
        <v>41</v>
      </c>
      <c r="E21" s="83" t="s">
        <v>41</v>
      </c>
      <c r="F21" s="83" t="s">
        <v>41</v>
      </c>
    </row>
    <row r="22" spans="1:6" ht="19.5" customHeight="1" thickBot="1" x14ac:dyDescent="0.25">
      <c r="A22" s="277"/>
      <c r="B22" s="72" t="s">
        <v>49</v>
      </c>
      <c r="C22" s="83">
        <v>1</v>
      </c>
      <c r="D22" s="47">
        <v>0.80375559243000272</v>
      </c>
      <c r="E22" s="47">
        <v>0.14381734545989203</v>
      </c>
      <c r="F22" s="47">
        <v>5.2427062110105227E-2</v>
      </c>
    </row>
    <row r="23" spans="1:6" ht="19.5" customHeight="1" thickBot="1" x14ac:dyDescent="0.25">
      <c r="A23" s="264">
        <v>2008</v>
      </c>
      <c r="B23" s="72" t="s">
        <v>50</v>
      </c>
      <c r="C23" s="83">
        <v>1</v>
      </c>
      <c r="D23" s="47">
        <v>0.75215294522907339</v>
      </c>
      <c r="E23" s="47">
        <v>0.11877798828797795</v>
      </c>
      <c r="F23" s="47">
        <v>0.12906906648294869</v>
      </c>
    </row>
    <row r="24" spans="1:6" ht="19.5" customHeight="1" thickBot="1" x14ac:dyDescent="0.25">
      <c r="A24" s="277"/>
      <c r="B24" s="72" t="s">
        <v>51</v>
      </c>
      <c r="C24" s="83">
        <v>1.0000000000000002</v>
      </c>
      <c r="D24" s="47">
        <v>0.84212209054480358</v>
      </c>
      <c r="E24" s="47">
        <v>0.1335791627589735</v>
      </c>
      <c r="F24" s="47">
        <v>2.4298746696223037E-2</v>
      </c>
    </row>
    <row r="25" spans="1:6" ht="19.5" customHeight="1" thickBot="1" x14ac:dyDescent="0.25">
      <c r="A25" s="277"/>
      <c r="B25" s="72" t="s">
        <v>48</v>
      </c>
      <c r="C25" s="83">
        <v>1</v>
      </c>
      <c r="D25" s="47">
        <v>0.87788493935309975</v>
      </c>
      <c r="E25" s="47">
        <v>9.1538915094339618E-2</v>
      </c>
      <c r="F25" s="47">
        <v>3.0576145552560649E-2</v>
      </c>
    </row>
    <row r="26" spans="1:6" ht="19.5" customHeight="1" thickBot="1" x14ac:dyDescent="0.25">
      <c r="A26" s="277"/>
      <c r="B26" s="72" t="s">
        <v>49</v>
      </c>
      <c r="C26" s="83">
        <v>1</v>
      </c>
      <c r="D26" s="47">
        <v>0.87655958049544935</v>
      </c>
      <c r="E26" s="47">
        <v>9.5774817672231935E-2</v>
      </c>
      <c r="F26" s="47">
        <v>2.7665601832318729E-2</v>
      </c>
    </row>
    <row r="27" spans="1:6" ht="19.5" customHeight="1" thickBot="1" x14ac:dyDescent="0.25">
      <c r="A27" s="264">
        <v>2009</v>
      </c>
      <c r="B27" s="72" t="s">
        <v>50</v>
      </c>
      <c r="C27" s="83">
        <v>1</v>
      </c>
      <c r="D27" s="47">
        <v>0.77788894447223611</v>
      </c>
      <c r="E27" s="47">
        <v>9.8319993329998343E-2</v>
      </c>
      <c r="F27" s="47">
        <v>0.12379106219776555</v>
      </c>
    </row>
    <row r="28" spans="1:6" ht="19.5" customHeight="1" thickBot="1" x14ac:dyDescent="0.25">
      <c r="A28" s="277"/>
      <c r="B28" s="72" t="s">
        <v>51</v>
      </c>
      <c r="C28" s="83">
        <v>1</v>
      </c>
      <c r="D28" s="47">
        <v>0.8584453486142769</v>
      </c>
      <c r="E28" s="47">
        <v>0.11358455999829581</v>
      </c>
      <c r="F28" s="47">
        <v>2.7970091387427308E-2</v>
      </c>
    </row>
    <row r="29" spans="1:6" ht="19.5" customHeight="1" thickBot="1" x14ac:dyDescent="0.25">
      <c r="A29" s="277"/>
      <c r="B29" s="72" t="s">
        <v>48</v>
      </c>
      <c r="C29" s="83">
        <v>1</v>
      </c>
      <c r="D29" s="47">
        <v>0.86344036596843732</v>
      </c>
      <c r="E29" s="47">
        <v>9.5891610304900732E-2</v>
      </c>
      <c r="F29" s="47">
        <v>4.0668023726661853E-2</v>
      </c>
    </row>
    <row r="30" spans="1:6" ht="19.5" customHeight="1" thickBot="1" x14ac:dyDescent="0.25">
      <c r="A30" s="277"/>
      <c r="B30" s="72" t="s">
        <v>49</v>
      </c>
      <c r="C30" s="83">
        <v>1</v>
      </c>
      <c r="D30" s="47">
        <v>0.86845413559909834</v>
      </c>
      <c r="E30" s="47">
        <v>9.7559389630657189E-2</v>
      </c>
      <c r="F30" s="47">
        <v>3.3986474770244496E-2</v>
      </c>
    </row>
    <row r="31" spans="1:6" ht="19.5" customHeight="1" thickBot="1" x14ac:dyDescent="0.25">
      <c r="A31" s="264">
        <v>2010</v>
      </c>
      <c r="B31" s="72" t="s">
        <v>50</v>
      </c>
      <c r="C31" s="83">
        <v>1</v>
      </c>
      <c r="D31" s="47">
        <v>0.78647264675062767</v>
      </c>
      <c r="E31" s="47">
        <v>0.10694161608572728</v>
      </c>
      <c r="F31" s="47">
        <v>0.10658573716364499</v>
      </c>
    </row>
    <row r="32" spans="1:6" ht="19.5" customHeight="1" thickBot="1" x14ac:dyDescent="0.25">
      <c r="A32" s="277"/>
      <c r="B32" s="72" t="s">
        <v>51</v>
      </c>
      <c r="C32" s="83">
        <v>1.0000000000000002</v>
      </c>
      <c r="D32" s="47">
        <v>0.82495605591361854</v>
      </c>
      <c r="E32" s="47">
        <v>0.12984431237967692</v>
      </c>
      <c r="F32" s="47">
        <v>4.5199631706704615E-2</v>
      </c>
    </row>
    <row r="33" spans="1:6" ht="19.5" customHeight="1" thickBot="1" x14ac:dyDescent="0.25">
      <c r="A33" s="277"/>
      <c r="B33" s="72" t="s">
        <v>48</v>
      </c>
      <c r="C33" s="83">
        <v>1</v>
      </c>
      <c r="D33" s="47">
        <v>0.8552770914225204</v>
      </c>
      <c r="E33" s="47">
        <v>0.10344469591578248</v>
      </c>
      <c r="F33" s="47">
        <v>4.1278212661697226E-2</v>
      </c>
    </row>
    <row r="34" spans="1:6" ht="19.5" customHeight="1" thickBot="1" x14ac:dyDescent="0.25">
      <c r="A34" s="277"/>
      <c r="B34" s="72" t="s">
        <v>49</v>
      </c>
      <c r="C34" s="83">
        <v>1</v>
      </c>
      <c r="D34" s="47">
        <v>0.85781577472972126</v>
      </c>
      <c r="E34" s="47">
        <v>0.11259363781618975</v>
      </c>
      <c r="F34" s="47">
        <v>2.9590587454088938E-2</v>
      </c>
    </row>
    <row r="35" spans="1:6" ht="19.5" customHeight="1" thickBot="1" x14ac:dyDescent="0.25">
      <c r="A35" s="264">
        <v>2011</v>
      </c>
      <c r="B35" s="72" t="s">
        <v>50</v>
      </c>
      <c r="C35" s="83">
        <v>1</v>
      </c>
      <c r="D35" s="47">
        <v>0.7511039352617348</v>
      </c>
      <c r="E35" s="47">
        <v>0.10055050868558757</v>
      </c>
      <c r="F35" s="47">
        <v>0.14834555605267766</v>
      </c>
    </row>
    <row r="36" spans="1:6" ht="19.5" customHeight="1" thickBot="1" x14ac:dyDescent="0.25">
      <c r="A36" s="277"/>
      <c r="B36" s="72" t="s">
        <v>51</v>
      </c>
      <c r="C36" s="83">
        <v>1</v>
      </c>
      <c r="D36" s="47">
        <v>0.8392927826890092</v>
      </c>
      <c r="E36" s="47">
        <v>0.12736320283490093</v>
      </c>
      <c r="F36" s="47">
        <v>3.334401447608995E-2</v>
      </c>
    </row>
    <row r="37" spans="1:6" ht="19.5" customHeight="1" thickBot="1" x14ac:dyDescent="0.25">
      <c r="A37" s="277"/>
      <c r="B37" s="72" t="s">
        <v>48</v>
      </c>
      <c r="C37" s="83">
        <v>1</v>
      </c>
      <c r="D37" s="47">
        <v>0.86991283321308088</v>
      </c>
      <c r="E37" s="47">
        <v>0.10300111152278621</v>
      </c>
      <c r="F37" s="47">
        <v>2.7086055264132915E-2</v>
      </c>
    </row>
    <row r="38" spans="1:6" ht="19.5" customHeight="1" thickBot="1" x14ac:dyDescent="0.25">
      <c r="A38" s="277"/>
      <c r="B38" s="72" t="s">
        <v>49</v>
      </c>
      <c r="C38" s="83">
        <v>1</v>
      </c>
      <c r="D38" s="47">
        <v>0.87166698638020335</v>
      </c>
      <c r="E38" s="47">
        <v>0.10702090926529829</v>
      </c>
      <c r="F38" s="47">
        <v>2.131210435449837E-2</v>
      </c>
    </row>
    <row r="39" spans="1:6" ht="19.5" customHeight="1" thickBot="1" x14ac:dyDescent="0.25">
      <c r="A39" s="264">
        <v>2012</v>
      </c>
      <c r="B39" s="72" t="s">
        <v>50</v>
      </c>
      <c r="C39" s="83">
        <v>1</v>
      </c>
      <c r="D39" s="47">
        <v>0.7844656300698154</v>
      </c>
      <c r="E39" s="47">
        <v>0.11527734738146886</v>
      </c>
      <c r="F39" s="47">
        <v>0.10025702254871581</v>
      </c>
    </row>
    <row r="40" spans="1:6" ht="19.5" customHeight="1" thickBot="1" x14ac:dyDescent="0.25">
      <c r="A40" s="277"/>
      <c r="B40" s="72" t="s">
        <v>51</v>
      </c>
      <c r="C40" s="83">
        <v>1</v>
      </c>
      <c r="D40" s="47">
        <v>0.83722651283705574</v>
      </c>
      <c r="E40" s="47">
        <v>0.14284901041765499</v>
      </c>
      <c r="F40" s="47">
        <v>1.9924476745289285E-2</v>
      </c>
    </row>
    <row r="41" spans="1:6" ht="19.5" customHeight="1" thickBot="1" x14ac:dyDescent="0.25">
      <c r="A41" s="277"/>
      <c r="B41" s="72" t="s">
        <v>48</v>
      </c>
      <c r="C41" s="83">
        <v>1</v>
      </c>
      <c r="D41" s="47">
        <v>0.82397968779386876</v>
      </c>
      <c r="E41" s="47">
        <v>0.15659206319353017</v>
      </c>
      <c r="F41" s="47">
        <v>1.9428249012601092E-2</v>
      </c>
    </row>
    <row r="42" spans="1:6" ht="19.5" customHeight="1" thickBot="1" x14ac:dyDescent="0.25">
      <c r="A42" s="277"/>
      <c r="B42" s="72" t="s">
        <v>49</v>
      </c>
      <c r="C42" s="83">
        <v>1</v>
      </c>
      <c r="D42" s="47">
        <v>0.84655314421437733</v>
      </c>
      <c r="E42" s="47">
        <v>0.14333326948493497</v>
      </c>
      <c r="F42" s="47">
        <v>1.0113586300687647E-2</v>
      </c>
    </row>
    <row r="43" spans="1:6" ht="19.5" customHeight="1" thickBot="1" x14ac:dyDescent="0.25">
      <c r="A43" s="266">
        <v>2013</v>
      </c>
      <c r="B43" s="111" t="s">
        <v>50</v>
      </c>
      <c r="C43" s="83">
        <v>1</v>
      </c>
      <c r="D43" s="47">
        <v>0.8222222222222223</v>
      </c>
      <c r="E43" s="47">
        <v>0.14444444444444446</v>
      </c>
      <c r="F43" s="47">
        <v>3.3333333333333333E-2</v>
      </c>
    </row>
    <row r="44" spans="1:6" ht="19.5" customHeight="1" thickBot="1" x14ac:dyDescent="0.25">
      <c r="A44" s="267"/>
      <c r="B44" s="111" t="s">
        <v>51</v>
      </c>
      <c r="C44" s="83">
        <v>1</v>
      </c>
      <c r="D44" s="47">
        <v>0.8581026058631922</v>
      </c>
      <c r="E44" s="47">
        <v>0.12996002368966539</v>
      </c>
      <c r="F44" s="47">
        <v>1.1937370447142435E-2</v>
      </c>
    </row>
    <row r="45" spans="1:6" s="53" customFormat="1" ht="19.5" customHeight="1" thickBot="1" x14ac:dyDescent="0.25">
      <c r="A45" s="267"/>
      <c r="B45" s="132" t="s">
        <v>48</v>
      </c>
      <c r="C45" s="83">
        <v>1.0000000000000002</v>
      </c>
      <c r="D45" s="48">
        <v>0.85643008377059748</v>
      </c>
      <c r="E45" s="47">
        <v>0.13011138727791585</v>
      </c>
      <c r="F45" s="47">
        <v>1.3458528951486699E-2</v>
      </c>
    </row>
    <row r="46" spans="1:6" s="53" customFormat="1" ht="19.5" customHeight="1" thickBot="1" x14ac:dyDescent="0.25">
      <c r="A46" s="267"/>
      <c r="B46" s="132" t="s">
        <v>49</v>
      </c>
      <c r="C46" s="83">
        <v>1.0000000000000002</v>
      </c>
      <c r="D46" s="48">
        <v>0.83491745872936463</v>
      </c>
      <c r="E46" s="47">
        <v>0.13895836807292536</v>
      </c>
      <c r="F46" s="47">
        <v>2.6124173197709967E-2</v>
      </c>
    </row>
    <row r="47" spans="1:6" s="53" customFormat="1" ht="19.5" customHeight="1" thickBot="1" x14ac:dyDescent="0.25">
      <c r="A47" s="266">
        <v>2014</v>
      </c>
      <c r="B47" s="137" t="s">
        <v>50</v>
      </c>
      <c r="C47" s="83">
        <v>1</v>
      </c>
      <c r="D47" s="48">
        <v>0.85049317943336833</v>
      </c>
      <c r="E47" s="47">
        <v>0.13045120671563482</v>
      </c>
      <c r="F47" s="47">
        <v>1.9055613850996852E-2</v>
      </c>
    </row>
    <row r="48" spans="1:6" s="53" customFormat="1" ht="19.5" customHeight="1" thickBot="1" x14ac:dyDescent="0.25">
      <c r="A48" s="267"/>
      <c r="B48" s="137" t="s">
        <v>51</v>
      </c>
      <c r="C48" s="83">
        <v>1.0000000000000002</v>
      </c>
      <c r="D48" s="48">
        <v>0.82491829907373382</v>
      </c>
      <c r="E48" s="47">
        <v>0.14673292982422215</v>
      </c>
      <c r="F48" s="47">
        <v>2.8348771102043972E-2</v>
      </c>
    </row>
    <row r="49" spans="1:6" s="53" customFormat="1" ht="19.5" customHeight="1" thickBot="1" x14ac:dyDescent="0.25">
      <c r="A49" s="267"/>
      <c r="B49" s="141" t="s">
        <v>50</v>
      </c>
      <c r="C49" s="83">
        <v>1</v>
      </c>
      <c r="D49" s="48">
        <v>0.88989195336934879</v>
      </c>
      <c r="E49" s="47">
        <v>9.1395365368211537E-2</v>
      </c>
      <c r="F49" s="47">
        <v>1.8712681262439579E-2</v>
      </c>
    </row>
    <row r="50" spans="1:6" s="53" customFormat="1" ht="19.5" customHeight="1" thickBot="1" x14ac:dyDescent="0.25">
      <c r="A50" s="267"/>
      <c r="B50" s="141" t="s">
        <v>51</v>
      </c>
      <c r="C50" s="83">
        <v>1.0000000000000002</v>
      </c>
      <c r="D50" s="48">
        <v>0.84244761237049159</v>
      </c>
      <c r="E50" s="47">
        <v>0.10939082340110617</v>
      </c>
      <c r="F50" s="47">
        <v>4.8161564228402273E-2</v>
      </c>
    </row>
    <row r="51" spans="1:6" s="53" customFormat="1" ht="19.5" customHeight="1" thickBot="1" x14ac:dyDescent="0.25">
      <c r="A51" s="266">
        <v>2015</v>
      </c>
      <c r="B51" s="145" t="s">
        <v>50</v>
      </c>
      <c r="C51" s="83">
        <v>1</v>
      </c>
      <c r="D51" s="48">
        <v>0.78799999999999992</v>
      </c>
      <c r="E51" s="47">
        <v>0.106</v>
      </c>
      <c r="F51" s="47">
        <v>0.106</v>
      </c>
    </row>
    <row r="52" spans="1:6" s="53" customFormat="1" ht="19.5" customHeight="1" thickBot="1" x14ac:dyDescent="0.25">
      <c r="A52" s="267"/>
      <c r="B52" s="145" t="s">
        <v>51</v>
      </c>
      <c r="C52" s="83">
        <v>1</v>
      </c>
      <c r="D52" s="48">
        <v>0.85330078163454159</v>
      </c>
      <c r="E52" s="47">
        <v>0.11407532830619597</v>
      </c>
      <c r="F52" s="47">
        <v>3.2623890059262466E-2</v>
      </c>
    </row>
    <row r="53" spans="1:6" s="53" customFormat="1" ht="19.5" customHeight="1" thickBot="1" x14ac:dyDescent="0.25">
      <c r="A53" s="267"/>
      <c r="B53" s="151" t="s">
        <v>48</v>
      </c>
      <c r="C53" s="83" t="s">
        <v>41</v>
      </c>
      <c r="D53" s="83" t="s">
        <v>41</v>
      </c>
      <c r="E53" s="83" t="s">
        <v>41</v>
      </c>
      <c r="F53" s="83" t="s">
        <v>41</v>
      </c>
    </row>
    <row r="54" spans="1:6" s="53" customFormat="1" ht="19.5" customHeight="1" thickBot="1" x14ac:dyDescent="0.25">
      <c r="A54" s="268"/>
      <c r="B54" s="151" t="s">
        <v>49</v>
      </c>
      <c r="C54" s="83" t="s">
        <v>41</v>
      </c>
      <c r="D54" s="83" t="s">
        <v>41</v>
      </c>
      <c r="E54" s="83" t="s">
        <v>41</v>
      </c>
      <c r="F54" s="83" t="s">
        <v>41</v>
      </c>
    </row>
    <row r="55" spans="1:6" s="53" customFormat="1" ht="19.5" customHeight="1" thickBot="1" x14ac:dyDescent="0.25">
      <c r="A55" s="266">
        <v>2016</v>
      </c>
      <c r="B55" s="151" t="s">
        <v>50</v>
      </c>
      <c r="C55" s="83" t="s">
        <v>41</v>
      </c>
      <c r="D55" s="83" t="s">
        <v>41</v>
      </c>
      <c r="E55" s="83" t="s">
        <v>41</v>
      </c>
      <c r="F55" s="83" t="s">
        <v>41</v>
      </c>
    </row>
    <row r="56" spans="1:6" s="53" customFormat="1" ht="19.5" customHeight="1" thickBot="1" x14ac:dyDescent="0.25">
      <c r="A56" s="267"/>
      <c r="B56" s="151" t="s">
        <v>51</v>
      </c>
      <c r="C56" s="83">
        <v>1</v>
      </c>
      <c r="D56" s="48">
        <v>0.83869466699036976</v>
      </c>
      <c r="E56" s="47">
        <v>0.13909120336651293</v>
      </c>
      <c r="F56" s="47">
        <v>2.221412964311726E-2</v>
      </c>
    </row>
    <row r="57" spans="1:6" s="53" customFormat="1" ht="19.5" customHeight="1" thickBot="1" x14ac:dyDescent="0.25">
      <c r="A57" s="267"/>
      <c r="B57" s="164" t="s">
        <v>48</v>
      </c>
      <c r="C57" s="83">
        <v>1</v>
      </c>
      <c r="D57" s="48">
        <f>(E76)/100</f>
        <v>0</v>
      </c>
      <c r="E57" s="47">
        <f>(E77)/100</f>
        <v>0</v>
      </c>
      <c r="F57" s="47">
        <f>(E75)/100</f>
        <v>0</v>
      </c>
    </row>
    <row r="58" spans="1:6" s="53" customFormat="1" ht="19.5" customHeight="1" thickBot="1" x14ac:dyDescent="0.25">
      <c r="A58" s="268"/>
      <c r="B58" s="164" t="s">
        <v>49</v>
      </c>
      <c r="C58" s="83">
        <v>1</v>
      </c>
      <c r="D58" s="48">
        <v>0.84899999999999998</v>
      </c>
      <c r="E58" s="47">
        <v>0.11799999999999999</v>
      </c>
      <c r="F58" s="47">
        <v>3.2000000000000001E-2</v>
      </c>
    </row>
    <row r="59" spans="1:6" s="53" customFormat="1" ht="19.5" customHeight="1" thickBot="1" x14ac:dyDescent="0.25">
      <c r="A59" s="266">
        <v>2017</v>
      </c>
      <c r="B59" s="164" t="s">
        <v>50</v>
      </c>
      <c r="C59" s="83">
        <v>1</v>
      </c>
      <c r="D59" s="48">
        <v>0.78300000000000003</v>
      </c>
      <c r="E59" s="47">
        <v>9.7000000000000003E-2</v>
      </c>
      <c r="F59" s="47">
        <v>0.12</v>
      </c>
    </row>
    <row r="60" spans="1:6" s="53" customFormat="1" ht="19.5" customHeight="1" thickBot="1" x14ac:dyDescent="0.25">
      <c r="A60" s="267"/>
      <c r="B60" s="177" t="s">
        <v>51</v>
      </c>
      <c r="C60" s="83">
        <v>1</v>
      </c>
      <c r="D60" s="48">
        <v>0.83899999999999997</v>
      </c>
      <c r="E60" s="47">
        <v>0.14299999999999999</v>
      </c>
      <c r="F60" s="47">
        <v>1.7999999999999999E-2</v>
      </c>
    </row>
    <row r="61" spans="1:6" s="53" customFormat="1" ht="19.5" customHeight="1" thickBot="1" x14ac:dyDescent="0.25">
      <c r="A61" s="267"/>
      <c r="B61" s="181" t="s">
        <v>48</v>
      </c>
      <c r="C61" s="83">
        <v>1</v>
      </c>
      <c r="D61" s="48">
        <v>0.81566926413573371</v>
      </c>
      <c r="E61" s="47">
        <v>0.13686614717285325</v>
      </c>
      <c r="F61" s="47">
        <v>4.7464588691412998E-2</v>
      </c>
    </row>
    <row r="62" spans="1:6" s="53" customFormat="1" ht="19.5" customHeight="1" thickBot="1" x14ac:dyDescent="0.25">
      <c r="A62" s="268"/>
      <c r="B62" s="181" t="s">
        <v>49</v>
      </c>
      <c r="C62" s="83">
        <v>1</v>
      </c>
      <c r="D62" s="48">
        <v>0.85699999999999998</v>
      </c>
      <c r="E62" s="47">
        <v>0.129</v>
      </c>
      <c r="F62" s="47">
        <v>1.4999999999999999E-2</v>
      </c>
    </row>
    <row r="63" spans="1:6" s="53" customFormat="1" ht="19.5" customHeight="1" thickBot="1" x14ac:dyDescent="0.25">
      <c r="A63" s="262">
        <v>2018</v>
      </c>
      <c r="B63" s="181" t="s">
        <v>50</v>
      </c>
      <c r="C63" s="83">
        <v>1</v>
      </c>
      <c r="D63" s="48">
        <v>0.73499999999999999</v>
      </c>
      <c r="E63" s="47">
        <v>0.124</v>
      </c>
      <c r="F63" s="47">
        <v>0.14099999999999999</v>
      </c>
    </row>
    <row r="64" spans="1:6" s="53" customFormat="1" ht="19.5" customHeight="1" thickBot="1" x14ac:dyDescent="0.25">
      <c r="A64" s="263"/>
      <c r="B64" s="197" t="s">
        <v>51</v>
      </c>
      <c r="C64" s="83">
        <v>1</v>
      </c>
      <c r="D64" s="48">
        <v>0.82899999999999996</v>
      </c>
      <c r="E64" s="47">
        <v>0.14899999999999999</v>
      </c>
      <c r="F64" s="47">
        <v>2.1999999999999999E-2</v>
      </c>
    </row>
    <row r="65" spans="1:6" s="53" customFormat="1" ht="19.5" customHeight="1" thickBot="1" x14ac:dyDescent="0.25">
      <c r="A65" s="263"/>
      <c r="B65" s="197" t="s">
        <v>48</v>
      </c>
      <c r="C65" s="83">
        <v>1</v>
      </c>
      <c r="D65" s="48">
        <v>0.81899999999999995</v>
      </c>
      <c r="E65" s="47">
        <v>0.14299999999999999</v>
      </c>
      <c r="F65" s="47">
        <v>3.7999999999999999E-2</v>
      </c>
    </row>
    <row r="66" spans="1:6" ht="6" customHeight="1" x14ac:dyDescent="0.2">
      <c r="A66" s="17"/>
      <c r="B66" s="50"/>
      <c r="C66" s="81"/>
      <c r="D66" s="84"/>
      <c r="E66" s="84"/>
      <c r="F66" s="84"/>
    </row>
    <row r="67" spans="1:6" ht="13.5" customHeight="1" x14ac:dyDescent="0.2">
      <c r="A67" s="19" t="s">
        <v>134</v>
      </c>
      <c r="B67" s="20"/>
      <c r="C67" s="20"/>
      <c r="D67" s="20"/>
      <c r="E67" s="20"/>
      <c r="F67" s="20"/>
    </row>
    <row r="68" spans="1:6" x14ac:dyDescent="0.2">
      <c r="A68" s="19" t="s">
        <v>135</v>
      </c>
      <c r="B68" s="20"/>
      <c r="C68" s="20"/>
      <c r="D68" s="20"/>
      <c r="E68" s="20"/>
      <c r="F68" s="20"/>
    </row>
    <row r="69" spans="1:6" x14ac:dyDescent="0.2">
      <c r="A69" s="19" t="s">
        <v>136</v>
      </c>
      <c r="B69" s="20"/>
      <c r="C69" s="20"/>
      <c r="D69" s="20"/>
      <c r="E69" s="20"/>
      <c r="F69" s="20"/>
    </row>
    <row r="70" spans="1:6" x14ac:dyDescent="0.2">
      <c r="A70" s="81"/>
      <c r="B70" s="81"/>
    </row>
  </sheetData>
  <mergeCells count="16">
    <mergeCell ref="A63:A65"/>
    <mergeCell ref="A59:A62"/>
    <mergeCell ref="A55:A58"/>
    <mergeCell ref="A51:A54"/>
    <mergeCell ref="A23:A26"/>
    <mergeCell ref="A47:A50"/>
    <mergeCell ref="A39:A42"/>
    <mergeCell ref="A27:A30"/>
    <mergeCell ref="A31:A34"/>
    <mergeCell ref="A35:A38"/>
    <mergeCell ref="A43:A46"/>
    <mergeCell ref="A5:A6"/>
    <mergeCell ref="A7:A10"/>
    <mergeCell ref="A11:A14"/>
    <mergeCell ref="A15:A18"/>
    <mergeCell ref="A19:A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workbookViewId="0">
      <pane ySplit="4" topLeftCell="A59" activePane="bottomLeft" state="frozen"/>
      <selection activeCell="B1" sqref="B1"/>
      <selection pane="bottomLeft" activeCell="A3" sqref="A3"/>
    </sheetView>
  </sheetViews>
  <sheetFormatPr baseColWidth="10" defaultRowHeight="11.25" x14ac:dyDescent="0.2"/>
  <cols>
    <col min="1" max="1" width="13.140625" style="22" customWidth="1"/>
    <col min="2" max="2" width="11.85546875" style="22" customWidth="1"/>
    <col min="3" max="3" width="10.85546875" style="22" customWidth="1"/>
    <col min="4" max="8" width="16.140625" style="22" customWidth="1"/>
    <col min="9" max="16384" width="11.42578125" style="22"/>
  </cols>
  <sheetData>
    <row r="2" spans="1:8" s="57" customFormat="1" ht="22.5" customHeight="1" x14ac:dyDescent="0.25">
      <c r="A2" s="78" t="s">
        <v>146</v>
      </c>
      <c r="C2" s="88"/>
    </row>
    <row r="3" spans="1:8" ht="12" thickBot="1" x14ac:dyDescent="0.25">
      <c r="A3" s="79"/>
      <c r="C3" s="51"/>
    </row>
    <row r="4" spans="1:8" s="89" customFormat="1" ht="51.75" thickBot="1" x14ac:dyDescent="0.25">
      <c r="A4" s="85" t="s">
        <v>52</v>
      </c>
      <c r="B4" s="86" t="s">
        <v>44</v>
      </c>
      <c r="C4" s="85" t="s">
        <v>3</v>
      </c>
      <c r="D4" s="85" t="s">
        <v>83</v>
      </c>
      <c r="E4" s="85" t="s">
        <v>84</v>
      </c>
      <c r="F4" s="85" t="s">
        <v>85</v>
      </c>
      <c r="G4" s="85" t="s">
        <v>86</v>
      </c>
      <c r="H4" s="85" t="s">
        <v>87</v>
      </c>
    </row>
    <row r="5" spans="1:8" s="53" customFormat="1" ht="19.5" customHeight="1" thickBot="1" x14ac:dyDescent="0.25">
      <c r="A5" s="264">
        <v>2003</v>
      </c>
      <c r="B5" s="72" t="s">
        <v>48</v>
      </c>
      <c r="C5" s="83">
        <v>1</v>
      </c>
      <c r="D5" s="83">
        <v>0.11119246351344754</v>
      </c>
      <c r="E5" s="83">
        <v>0.32232635329721282</v>
      </c>
      <c r="F5" s="83">
        <v>0.23051203202030557</v>
      </c>
      <c r="G5" s="83">
        <v>0.3162981402840826</v>
      </c>
      <c r="H5" s="83">
        <v>1.9671010884951431E-2</v>
      </c>
    </row>
    <row r="6" spans="1:8" s="53" customFormat="1" ht="19.5" customHeight="1" thickBot="1" x14ac:dyDescent="0.25">
      <c r="A6" s="277"/>
      <c r="B6" s="72" t="s">
        <v>49</v>
      </c>
      <c r="C6" s="83">
        <v>1</v>
      </c>
      <c r="D6" s="83">
        <v>0.13841305342347379</v>
      </c>
      <c r="E6" s="83">
        <v>0.26401667259696032</v>
      </c>
      <c r="F6" s="83">
        <v>0.27476744777105677</v>
      </c>
      <c r="G6" s="83">
        <v>0.30681644894017185</v>
      </c>
      <c r="H6" s="83">
        <v>1.5986377268337314E-2</v>
      </c>
    </row>
    <row r="7" spans="1:8" s="53" customFormat="1" ht="19.5" customHeight="1" thickBot="1" x14ac:dyDescent="0.25">
      <c r="A7" s="264">
        <v>2004</v>
      </c>
      <c r="B7" s="72" t="s">
        <v>50</v>
      </c>
      <c r="C7" s="83">
        <v>1</v>
      </c>
      <c r="D7" s="47">
        <v>9.2751479289940819E-2</v>
      </c>
      <c r="E7" s="47">
        <v>0.25968934911242603</v>
      </c>
      <c r="F7" s="47">
        <v>0.2777859960552268</v>
      </c>
      <c r="G7" s="47">
        <v>0.25241617357001972</v>
      </c>
      <c r="H7" s="47">
        <v>0.11735700197238659</v>
      </c>
    </row>
    <row r="8" spans="1:8" s="53" customFormat="1" ht="19.5" customHeight="1" thickBot="1" x14ac:dyDescent="0.25">
      <c r="A8" s="277"/>
      <c r="B8" s="72" t="s">
        <v>51</v>
      </c>
      <c r="C8" s="83">
        <v>0.99999999999999989</v>
      </c>
      <c r="D8" s="47">
        <v>0.1172272945699183</v>
      </c>
      <c r="E8" s="47">
        <v>0.32109562710235467</v>
      </c>
      <c r="F8" s="47">
        <v>0.25124939932724649</v>
      </c>
      <c r="G8" s="47">
        <v>0.29908697741470447</v>
      </c>
      <c r="H8" s="47">
        <v>1.134070158577607E-2</v>
      </c>
    </row>
    <row r="9" spans="1:8" s="53" customFormat="1" ht="19.5" customHeight="1" thickBot="1" x14ac:dyDescent="0.25">
      <c r="A9" s="277"/>
      <c r="B9" s="72" t="s">
        <v>48</v>
      </c>
      <c r="C9" s="83">
        <v>1</v>
      </c>
      <c r="D9" s="47">
        <v>0.1119017302074751</v>
      </c>
      <c r="E9" s="47">
        <v>0.26197787930991434</v>
      </c>
      <c r="F9" s="47">
        <v>0.31892742116695377</v>
      </c>
      <c r="G9" s="47">
        <v>0.24642348887723767</v>
      </c>
      <c r="H9" s="47">
        <v>6.0769480438419093E-2</v>
      </c>
    </row>
    <row r="10" spans="1:8" s="53" customFormat="1" ht="19.5" customHeight="1" thickBot="1" x14ac:dyDescent="0.25">
      <c r="A10" s="277"/>
      <c r="B10" s="72" t="s">
        <v>49</v>
      </c>
      <c r="C10" s="83">
        <v>1</v>
      </c>
      <c r="D10" s="47">
        <v>0.13870299553855958</v>
      </c>
      <c r="E10" s="47">
        <v>0.23396005948587209</v>
      </c>
      <c r="F10" s="47">
        <v>0.36679413639260672</v>
      </c>
      <c r="G10" s="47">
        <v>0.25687805396218399</v>
      </c>
      <c r="H10" s="47">
        <v>3.6647546207775657E-3</v>
      </c>
    </row>
    <row r="11" spans="1:8" s="53" customFormat="1" ht="19.5" customHeight="1" thickBot="1" x14ac:dyDescent="0.25">
      <c r="A11" s="264">
        <v>2005</v>
      </c>
      <c r="B11" s="72" t="s">
        <v>50</v>
      </c>
      <c r="C11" s="83">
        <v>0.99999999999999989</v>
      </c>
      <c r="D11" s="47">
        <v>8.2882515055629269E-2</v>
      </c>
      <c r="E11" s="47">
        <v>0.23055527202204756</v>
      </c>
      <c r="F11" s="47">
        <v>0.28674594263550068</v>
      </c>
      <c r="G11" s="47">
        <v>0.29560069409002759</v>
      </c>
      <c r="H11" s="47">
        <v>0.10421557619679493</v>
      </c>
    </row>
    <row r="12" spans="1:8" s="53" customFormat="1" ht="19.5" customHeight="1" thickBot="1" x14ac:dyDescent="0.25">
      <c r="A12" s="277"/>
      <c r="B12" s="72" t="s">
        <v>51</v>
      </c>
      <c r="C12" s="83">
        <v>1</v>
      </c>
      <c r="D12" s="47">
        <v>0.10322722176180958</v>
      </c>
      <c r="E12" s="47">
        <v>0.25249841563886316</v>
      </c>
      <c r="F12" s="47">
        <v>0.27511821771559503</v>
      </c>
      <c r="G12" s="47">
        <v>0.34480573294983669</v>
      </c>
      <c r="H12" s="47">
        <v>2.4350411933895578E-2</v>
      </c>
    </row>
    <row r="13" spans="1:8" s="53" customFormat="1" ht="19.5" customHeight="1" thickBot="1" x14ac:dyDescent="0.25">
      <c r="A13" s="277"/>
      <c r="B13" s="72" t="s">
        <v>48</v>
      </c>
      <c r="C13" s="83">
        <v>1.0000000000000002</v>
      </c>
      <c r="D13" s="47">
        <v>9.0800422969058894E-2</v>
      </c>
      <c r="E13" s="47">
        <v>0.23408119166934852</v>
      </c>
      <c r="F13" s="47">
        <v>0.33568571559928279</v>
      </c>
      <c r="G13" s="47">
        <v>0.24159808744425543</v>
      </c>
      <c r="H13" s="47">
        <v>9.783458231805435E-2</v>
      </c>
    </row>
    <row r="14" spans="1:8" s="53" customFormat="1" ht="19.5" customHeight="1" thickBot="1" x14ac:dyDescent="0.25">
      <c r="A14" s="277"/>
      <c r="B14" s="72" t="s">
        <v>49</v>
      </c>
      <c r="C14" s="83">
        <v>1</v>
      </c>
      <c r="D14" s="47">
        <v>9.7746852220013253E-2</v>
      </c>
      <c r="E14" s="47">
        <v>0.28554861308340435</v>
      </c>
      <c r="F14" s="47">
        <v>0.33622077061440875</v>
      </c>
      <c r="G14" s="47">
        <v>0.27388052636561583</v>
      </c>
      <c r="H14" s="47">
        <v>6.6032377165577963E-3</v>
      </c>
    </row>
    <row r="15" spans="1:8" s="53" customFormat="1" ht="19.5" customHeight="1" thickBot="1" x14ac:dyDescent="0.25">
      <c r="A15" s="264">
        <v>2006</v>
      </c>
      <c r="B15" s="72" t="s">
        <v>50</v>
      </c>
      <c r="C15" s="83">
        <v>1</v>
      </c>
      <c r="D15" s="47">
        <v>0.10301448457486834</v>
      </c>
      <c r="E15" s="47">
        <v>0.20513544018058691</v>
      </c>
      <c r="F15" s="47">
        <v>0.30699774266365693</v>
      </c>
      <c r="G15" s="47">
        <v>0.31931903686982693</v>
      </c>
      <c r="H15" s="47">
        <v>6.5533295711060952E-2</v>
      </c>
    </row>
    <row r="16" spans="1:8" s="53" customFormat="1" ht="19.5" customHeight="1" thickBot="1" x14ac:dyDescent="0.25">
      <c r="A16" s="277"/>
      <c r="B16" s="72" t="s">
        <v>51</v>
      </c>
      <c r="C16" s="83">
        <v>1</v>
      </c>
      <c r="D16" s="47">
        <v>9.7614372446791706E-2</v>
      </c>
      <c r="E16" s="47">
        <v>0.25921411966506425</v>
      </c>
      <c r="F16" s="47">
        <v>0.31381045884397496</v>
      </c>
      <c r="G16" s="47">
        <v>0.29031530006545242</v>
      </c>
      <c r="H16" s="47">
        <v>3.9045748978716682E-2</v>
      </c>
    </row>
    <row r="17" spans="1:8" s="53" customFormat="1" ht="19.5" customHeight="1" thickBot="1" x14ac:dyDescent="0.25">
      <c r="A17" s="277"/>
      <c r="B17" s="72" t="s">
        <v>48</v>
      </c>
      <c r="C17" s="83">
        <v>1</v>
      </c>
      <c r="D17" s="47">
        <v>0.10881854154889767</v>
      </c>
      <c r="E17" s="47">
        <v>0.21246249510805756</v>
      </c>
      <c r="F17" s="47">
        <v>0.30649649954341873</v>
      </c>
      <c r="G17" s="47">
        <v>0.31154063573509588</v>
      </c>
      <c r="H17" s="47">
        <v>6.0681828064530159E-2</v>
      </c>
    </row>
    <row r="18" spans="1:8" s="53" customFormat="1" ht="19.5" customHeight="1" thickBot="1" x14ac:dyDescent="0.25">
      <c r="A18" s="277"/>
      <c r="B18" s="72" t="s">
        <v>49</v>
      </c>
      <c r="C18" s="83">
        <v>0.99999999999999989</v>
      </c>
      <c r="D18" s="47">
        <v>0.11117286193702841</v>
      </c>
      <c r="E18" s="47">
        <v>0.22820255220913579</v>
      </c>
      <c r="F18" s="47">
        <v>0.29551332749075521</v>
      </c>
      <c r="G18" s="47">
        <v>0.33700275741188035</v>
      </c>
      <c r="H18" s="47">
        <v>2.8108500951200224E-2</v>
      </c>
    </row>
    <row r="19" spans="1:8" s="53" customFormat="1" ht="19.5" customHeight="1" thickBot="1" x14ac:dyDescent="0.25">
      <c r="A19" s="264">
        <v>2007</v>
      </c>
      <c r="B19" s="72" t="s">
        <v>50</v>
      </c>
      <c r="C19" s="83">
        <v>1</v>
      </c>
      <c r="D19" s="47">
        <v>0.12248713370444282</v>
      </c>
      <c r="E19" s="47">
        <v>0.19787837412036552</v>
      </c>
      <c r="F19" s="47">
        <v>0.29830900115534081</v>
      </c>
      <c r="G19" s="47">
        <v>0.27043377796449952</v>
      </c>
      <c r="H19" s="47">
        <v>0.11089171305535134</v>
      </c>
    </row>
    <row r="20" spans="1:8" s="53" customFormat="1" ht="19.5" customHeight="1" thickBot="1" x14ac:dyDescent="0.25">
      <c r="A20" s="277"/>
      <c r="B20" s="72" t="s">
        <v>51</v>
      </c>
      <c r="C20" s="83">
        <v>1.0000000000000002</v>
      </c>
      <c r="D20" s="47">
        <v>0.13943622542369233</v>
      </c>
      <c r="E20" s="47">
        <v>0.25675646574929473</v>
      </c>
      <c r="F20" s="47">
        <v>0.31703167732627002</v>
      </c>
      <c r="G20" s="47">
        <v>0.26547795938583457</v>
      </c>
      <c r="H20" s="47">
        <v>2.1297672114908371E-2</v>
      </c>
    </row>
    <row r="21" spans="1:8" s="53" customFormat="1" ht="19.5" customHeight="1" thickBot="1" x14ac:dyDescent="0.25">
      <c r="A21" s="277"/>
      <c r="B21" s="72" t="s">
        <v>48</v>
      </c>
      <c r="C21" s="83" t="s">
        <v>41</v>
      </c>
      <c r="D21" s="83" t="s">
        <v>41</v>
      </c>
      <c r="E21" s="83" t="s">
        <v>41</v>
      </c>
      <c r="F21" s="83" t="s">
        <v>41</v>
      </c>
      <c r="G21" s="83" t="s">
        <v>41</v>
      </c>
      <c r="H21" s="83" t="s">
        <v>41</v>
      </c>
    </row>
    <row r="22" spans="1:8" s="53" customFormat="1" ht="19.5" customHeight="1" thickBot="1" x14ac:dyDescent="0.25">
      <c r="A22" s="277"/>
      <c r="B22" s="72" t="s">
        <v>49</v>
      </c>
      <c r="C22" s="83">
        <v>1.0000000000000002</v>
      </c>
      <c r="D22" s="47">
        <v>0.11071436073011405</v>
      </c>
      <c r="E22" s="47">
        <v>0.23075468923942954</v>
      </c>
      <c r="F22" s="47">
        <v>0.30706379045978699</v>
      </c>
      <c r="G22" s="47">
        <v>0.29904009746056415</v>
      </c>
      <c r="H22" s="47">
        <v>5.2427062110105227E-2</v>
      </c>
    </row>
    <row r="23" spans="1:8" s="53" customFormat="1" ht="19.5" customHeight="1" thickBot="1" x14ac:dyDescent="0.25">
      <c r="A23" s="264">
        <v>2008</v>
      </c>
      <c r="B23" s="72" t="s">
        <v>50</v>
      </c>
      <c r="C23" s="83">
        <v>1</v>
      </c>
      <c r="D23" s="47">
        <v>0.12078022735101619</v>
      </c>
      <c r="E23" s="47">
        <v>0.2418833964863934</v>
      </c>
      <c r="F23" s="47">
        <v>0.29822597313124355</v>
      </c>
      <c r="G23" s="47">
        <v>0.21004133654839818</v>
      </c>
      <c r="H23" s="47">
        <v>0.12906906648294869</v>
      </c>
    </row>
    <row r="24" spans="1:8" s="53" customFormat="1" ht="19.5" customHeight="1" thickBot="1" x14ac:dyDescent="0.25">
      <c r="A24" s="277"/>
      <c r="B24" s="72" t="s">
        <v>51</v>
      </c>
      <c r="C24" s="83">
        <v>1</v>
      </c>
      <c r="D24" s="47">
        <v>0.15005541819421947</v>
      </c>
      <c r="E24" s="47">
        <v>0.21934947565862392</v>
      </c>
      <c r="F24" s="47">
        <v>0.34013982436695372</v>
      </c>
      <c r="G24" s="47">
        <v>0.26615653508397985</v>
      </c>
      <c r="H24" s="47">
        <v>2.4298746696223037E-2</v>
      </c>
    </row>
    <row r="25" spans="1:8" s="53" customFormat="1" ht="19.5" customHeight="1" thickBot="1" x14ac:dyDescent="0.25">
      <c r="A25" s="277"/>
      <c r="B25" s="72" t="s">
        <v>48</v>
      </c>
      <c r="C25" s="83">
        <v>1</v>
      </c>
      <c r="D25" s="47">
        <v>0.109375</v>
      </c>
      <c r="E25" s="47">
        <v>0.25187415768194071</v>
      </c>
      <c r="F25" s="47">
        <v>0.3684720350404313</v>
      </c>
      <c r="G25" s="47">
        <v>0.23970266172506741</v>
      </c>
      <c r="H25" s="47">
        <v>3.0576145552560649E-2</v>
      </c>
    </row>
    <row r="26" spans="1:8" s="53" customFormat="1" ht="19.5" customHeight="1" thickBot="1" x14ac:dyDescent="0.25">
      <c r="A26" s="277"/>
      <c r="B26" s="72" t="s">
        <v>49</v>
      </c>
      <c r="C26" s="83">
        <v>1</v>
      </c>
      <c r="D26" s="47">
        <v>9.8688043718481902E-2</v>
      </c>
      <c r="E26" s="47">
        <v>0.29686777971992845</v>
      </c>
      <c r="F26" s="47">
        <v>0.32419183091234205</v>
      </c>
      <c r="G26" s="47">
        <v>0.25258674381692886</v>
      </c>
      <c r="H26" s="47">
        <v>2.7665601832318729E-2</v>
      </c>
    </row>
    <row r="27" spans="1:8" s="53" customFormat="1" ht="19.5" customHeight="1" thickBot="1" x14ac:dyDescent="0.25">
      <c r="A27" s="264">
        <v>2009</v>
      </c>
      <c r="B27" s="72" t="s">
        <v>50</v>
      </c>
      <c r="C27" s="83">
        <v>1</v>
      </c>
      <c r="D27" s="47">
        <v>0.10007086876771719</v>
      </c>
      <c r="E27" s="47">
        <v>0.20966733366683343</v>
      </c>
      <c r="F27" s="47">
        <v>0.30742454560613641</v>
      </c>
      <c r="G27" s="47">
        <v>0.25904618976154742</v>
      </c>
      <c r="H27" s="47">
        <v>0.12379106219776555</v>
      </c>
    </row>
    <row r="28" spans="1:8" s="53" customFormat="1" ht="19.5" customHeight="1" thickBot="1" x14ac:dyDescent="0.25">
      <c r="A28" s="277"/>
      <c r="B28" s="72" t="s">
        <v>51</v>
      </c>
      <c r="C28" s="83">
        <v>1</v>
      </c>
      <c r="D28" s="47">
        <v>0.1089619325565047</v>
      </c>
      <c r="E28" s="47">
        <v>0.24759815094902329</v>
      </c>
      <c r="F28" s="47">
        <v>0.35149010502098293</v>
      </c>
      <c r="G28" s="47">
        <v>0.2639797200860618</v>
      </c>
      <c r="H28" s="47">
        <v>2.7970091387427308E-2</v>
      </c>
    </row>
    <row r="29" spans="1:8" s="53" customFormat="1" ht="19.5" customHeight="1" thickBot="1" x14ac:dyDescent="0.25">
      <c r="A29" s="277"/>
      <c r="B29" s="72" t="s">
        <v>48</v>
      </c>
      <c r="C29" s="83">
        <v>1</v>
      </c>
      <c r="D29" s="47">
        <v>8.4509816796900644E-2</v>
      </c>
      <c r="E29" s="47">
        <v>0.21951539825333247</v>
      </c>
      <c r="F29" s="47">
        <v>0.36599032547551824</v>
      </c>
      <c r="G29" s="47">
        <v>0.28931643574758686</v>
      </c>
      <c r="H29" s="83">
        <v>4.0668023726661853E-2</v>
      </c>
    </row>
    <row r="30" spans="1:8" s="53" customFormat="1" ht="19.5" customHeight="1" thickBot="1" x14ac:dyDescent="0.25">
      <c r="A30" s="277"/>
      <c r="B30" s="72" t="s">
        <v>49</v>
      </c>
      <c r="C30" s="83">
        <v>1.0000000000000002</v>
      </c>
      <c r="D30" s="47">
        <v>0.10352002774406105</v>
      </c>
      <c r="E30" s="47">
        <v>0.21867955609502343</v>
      </c>
      <c r="F30" s="47">
        <v>0.32640454308999478</v>
      </c>
      <c r="G30" s="47">
        <v>0.31740939830067627</v>
      </c>
      <c r="H30" s="47">
        <v>3.3986474770244496E-2</v>
      </c>
    </row>
    <row r="31" spans="1:8" s="53" customFormat="1" ht="19.5" customHeight="1" thickBot="1" x14ac:dyDescent="0.25">
      <c r="A31" s="264">
        <v>2010</v>
      </c>
      <c r="B31" s="72" t="s">
        <v>50</v>
      </c>
      <c r="C31" s="83">
        <v>1</v>
      </c>
      <c r="D31" s="47">
        <v>0.1119041499436525</v>
      </c>
      <c r="E31" s="47">
        <v>0.18035152929081238</v>
      </c>
      <c r="F31" s="47">
        <v>0.33980505743490386</v>
      </c>
      <c r="G31" s="47">
        <v>0.26135352616698632</v>
      </c>
      <c r="H31" s="47">
        <v>0.10658573716364499</v>
      </c>
    </row>
    <row r="32" spans="1:8" s="53" customFormat="1" ht="19.5" customHeight="1" thickBot="1" x14ac:dyDescent="0.25">
      <c r="A32" s="277"/>
      <c r="B32" s="72" t="s">
        <v>51</v>
      </c>
      <c r="C32" s="83">
        <v>1.0000000000000002</v>
      </c>
      <c r="D32" s="47">
        <v>0.10226416673641918</v>
      </c>
      <c r="E32" s="47">
        <v>0.20557462124382692</v>
      </c>
      <c r="F32" s="47">
        <v>0.36938143466979156</v>
      </c>
      <c r="G32" s="47">
        <v>0.27758014564325773</v>
      </c>
      <c r="H32" s="47">
        <v>4.5199631706704615E-2</v>
      </c>
    </row>
    <row r="33" spans="1:8" s="53" customFormat="1" ht="19.5" customHeight="1" thickBot="1" x14ac:dyDescent="0.25">
      <c r="A33" s="277"/>
      <c r="B33" s="72" t="s">
        <v>48</v>
      </c>
      <c r="C33" s="83">
        <v>1</v>
      </c>
      <c r="D33" s="47">
        <v>8.9180041942650695E-2</v>
      </c>
      <c r="E33" s="47">
        <v>0.24530221548555886</v>
      </c>
      <c r="F33" s="47">
        <v>0.40007474927846182</v>
      </c>
      <c r="G33" s="47">
        <v>0.22416478063163139</v>
      </c>
      <c r="H33" s="47">
        <v>4.1278212661697226E-2</v>
      </c>
    </row>
    <row r="34" spans="1:8" s="53" customFormat="1" ht="19.5" customHeight="1" thickBot="1" x14ac:dyDescent="0.25">
      <c r="A34" s="277"/>
      <c r="B34" s="72" t="s">
        <v>49</v>
      </c>
      <c r="C34" s="83">
        <v>1</v>
      </c>
      <c r="D34" s="47">
        <v>9.285966259260027E-2</v>
      </c>
      <c r="E34" s="47">
        <v>0.2510427258201739</v>
      </c>
      <c r="F34" s="47">
        <v>0.35622834139154613</v>
      </c>
      <c r="G34" s="47">
        <v>0.27027868274159078</v>
      </c>
      <c r="H34" s="47">
        <v>2.9590587454088938E-2</v>
      </c>
    </row>
    <row r="35" spans="1:8" s="53" customFormat="1" ht="19.5" customHeight="1" thickBot="1" x14ac:dyDescent="0.25">
      <c r="A35" s="264">
        <v>2011</v>
      </c>
      <c r="B35" s="72" t="s">
        <v>50</v>
      </c>
      <c r="C35" s="83">
        <v>1</v>
      </c>
      <c r="D35" s="47">
        <v>7.7615888886727491E-2</v>
      </c>
      <c r="E35" s="47">
        <v>0.16731184469041183</v>
      </c>
      <c r="F35" s="47">
        <v>0.34907697395296361</v>
      </c>
      <c r="G35" s="47">
        <v>0.25764973641721944</v>
      </c>
      <c r="H35" s="47">
        <v>0.14834555605267766</v>
      </c>
    </row>
    <row r="36" spans="1:8" s="53" customFormat="1" ht="19.5" customHeight="1" thickBot="1" x14ac:dyDescent="0.25">
      <c r="A36" s="277"/>
      <c r="B36" s="72" t="s">
        <v>51</v>
      </c>
      <c r="C36" s="83">
        <v>1.0000000000000002</v>
      </c>
      <c r="D36" s="47">
        <v>9.0513260324581082E-2</v>
      </c>
      <c r="E36" s="47">
        <v>0.23159859008915615</v>
      </c>
      <c r="F36" s="47">
        <v>0.38374832714455359</v>
      </c>
      <c r="G36" s="47">
        <v>0.2607958079656193</v>
      </c>
      <c r="H36" s="47">
        <v>3.334401447608995E-2</v>
      </c>
    </row>
    <row r="37" spans="1:8" s="53" customFormat="1" ht="19.5" customHeight="1" thickBot="1" x14ac:dyDescent="0.25">
      <c r="A37" s="277"/>
      <c r="B37" s="72" t="s">
        <v>48</v>
      </c>
      <c r="C37" s="83">
        <v>1</v>
      </c>
      <c r="D37" s="47">
        <v>0.10764220666523665</v>
      </c>
      <c r="E37" s="47">
        <v>0.23987441742555723</v>
      </c>
      <c r="F37" s="47">
        <v>0.37354965776798421</v>
      </c>
      <c r="G37" s="47">
        <v>0.25184766287708898</v>
      </c>
      <c r="H37" s="47">
        <v>2.7086055264132915E-2</v>
      </c>
    </row>
    <row r="38" spans="1:8" s="53" customFormat="1" ht="19.5" customHeight="1" thickBot="1" x14ac:dyDescent="0.25">
      <c r="A38" s="277"/>
      <c r="B38" s="72" t="s">
        <v>49</v>
      </c>
      <c r="C38" s="83">
        <v>0.99999999999999989</v>
      </c>
      <c r="D38" s="47">
        <v>6.2094763092269328E-2</v>
      </c>
      <c r="E38" s="47">
        <v>0.27082294264339152</v>
      </c>
      <c r="F38" s="47">
        <v>0.38824093612123539</v>
      </c>
      <c r="G38" s="47">
        <v>0.25752925378860542</v>
      </c>
      <c r="H38" s="47">
        <v>2.131210435449837E-2</v>
      </c>
    </row>
    <row r="39" spans="1:8" s="53" customFormat="1" ht="19.5" customHeight="1" thickBot="1" x14ac:dyDescent="0.25">
      <c r="A39" s="264">
        <v>2012</v>
      </c>
      <c r="B39" s="72" t="s">
        <v>50</v>
      </c>
      <c r="C39" s="83">
        <v>1</v>
      </c>
      <c r="D39" s="47">
        <v>7.1164257460033908E-2</v>
      </c>
      <c r="E39" s="47">
        <v>0.20842523560400297</v>
      </c>
      <c r="F39" s="47">
        <v>0.34858455312710768</v>
      </c>
      <c r="G39" s="47">
        <v>0.27156893126013965</v>
      </c>
      <c r="H39" s="47">
        <v>0.10025702254871581</v>
      </c>
    </row>
    <row r="40" spans="1:8" s="53" customFormat="1" ht="19.5" customHeight="1" thickBot="1" x14ac:dyDescent="0.25">
      <c r="A40" s="277"/>
      <c r="B40" s="72" t="s">
        <v>51</v>
      </c>
      <c r="C40" s="83">
        <v>1.0000000000000002</v>
      </c>
      <c r="D40" s="47">
        <v>8.2999677413233636E-2</v>
      </c>
      <c r="E40" s="47">
        <v>0.24118104707869217</v>
      </c>
      <c r="F40" s="47">
        <v>0.37522533634414318</v>
      </c>
      <c r="G40" s="47">
        <v>0.28066946241864171</v>
      </c>
      <c r="H40" s="47">
        <v>1.9924476745289285E-2</v>
      </c>
    </row>
    <row r="41" spans="1:8" s="53" customFormat="1" ht="19.5" customHeight="1" thickBot="1" x14ac:dyDescent="0.25">
      <c r="A41" s="277"/>
      <c r="B41" s="72" t="s">
        <v>48</v>
      </c>
      <c r="C41" s="83">
        <v>1.0000000000000002</v>
      </c>
      <c r="D41" s="47">
        <v>9.9116042881324057E-2</v>
      </c>
      <c r="E41" s="47">
        <v>0.28529245815309384</v>
      </c>
      <c r="F41" s="47">
        <v>0.38145570810607488</v>
      </c>
      <c r="G41" s="47">
        <v>0.21470754184690616</v>
      </c>
      <c r="H41" s="47">
        <v>1.9428249012601092E-2</v>
      </c>
    </row>
    <row r="42" spans="1:8" s="53" customFormat="1" ht="19.5" customHeight="1" thickBot="1" x14ac:dyDescent="0.25">
      <c r="A42" s="277"/>
      <c r="B42" s="72" t="s">
        <v>49</v>
      </c>
      <c r="C42" s="83">
        <v>1.0000000000000002</v>
      </c>
      <c r="D42" s="47">
        <v>8.9719769379585104E-2</v>
      </c>
      <c r="E42" s="47">
        <v>0.30817706437834008</v>
      </c>
      <c r="F42" s="47">
        <v>0.30333097094259392</v>
      </c>
      <c r="G42" s="47">
        <v>0.28865860899879325</v>
      </c>
      <c r="H42" s="47">
        <v>1.0113586300687647E-2</v>
      </c>
    </row>
    <row r="43" spans="1:8" s="53" customFormat="1" ht="19.5" customHeight="1" thickBot="1" x14ac:dyDescent="0.25">
      <c r="A43" s="266">
        <v>2013</v>
      </c>
      <c r="B43" s="111" t="s">
        <v>50</v>
      </c>
      <c r="C43" s="83">
        <v>0.99999999999999989</v>
      </c>
      <c r="D43" s="47">
        <v>8.611111111111111E-2</v>
      </c>
      <c r="E43" s="47">
        <v>0.25555555555555559</v>
      </c>
      <c r="F43" s="47">
        <v>0.33611111111111114</v>
      </c>
      <c r="G43" s="47">
        <v>0.28888888888888892</v>
      </c>
      <c r="H43" s="47">
        <v>3.3333333333333333E-2</v>
      </c>
    </row>
    <row r="44" spans="1:8" s="53" customFormat="1" ht="19.5" customHeight="1" thickBot="1" x14ac:dyDescent="0.25">
      <c r="A44" s="267"/>
      <c r="B44" s="111" t="s">
        <v>51</v>
      </c>
      <c r="C44" s="83">
        <v>1.0000000000000002</v>
      </c>
      <c r="D44" s="47">
        <v>9.3315072549600225E-2</v>
      </c>
      <c r="E44" s="47">
        <v>0.23021542789458099</v>
      </c>
      <c r="F44" s="47">
        <v>0.36659757180929814</v>
      </c>
      <c r="G44" s="47">
        <v>0.29793455729937812</v>
      </c>
      <c r="H44" s="47">
        <v>1.1937370447142435E-2</v>
      </c>
    </row>
    <row r="45" spans="1:8" s="53" customFormat="1" ht="19.5" customHeight="1" thickBot="1" x14ac:dyDescent="0.25">
      <c r="A45" s="267"/>
      <c r="B45" s="132" t="s">
        <v>48</v>
      </c>
      <c r="C45" s="83">
        <v>1.0000000000000002</v>
      </c>
      <c r="D45" s="48">
        <v>9.2920924238239888E-2</v>
      </c>
      <c r="E45" s="47">
        <v>0.2196814876185216</v>
      </c>
      <c r="F45" s="47">
        <v>0.40747491484856851</v>
      </c>
      <c r="G45" s="47">
        <v>0.26646414434318327</v>
      </c>
      <c r="H45" s="47">
        <v>1.3458528951486699E-2</v>
      </c>
    </row>
    <row r="46" spans="1:8" s="53" customFormat="1" ht="19.5" customHeight="1" thickBot="1" x14ac:dyDescent="0.25">
      <c r="A46" s="267"/>
      <c r="B46" s="132" t="s">
        <v>49</v>
      </c>
      <c r="C46" s="83">
        <v>1.0000000000000002</v>
      </c>
      <c r="D46" s="48">
        <v>8.3949382098456649E-2</v>
      </c>
      <c r="E46" s="47">
        <v>0.22978155744538933</v>
      </c>
      <c r="F46" s="47">
        <v>0.37622514961184295</v>
      </c>
      <c r="G46" s="47">
        <v>0.28391973764660106</v>
      </c>
      <c r="H46" s="47">
        <v>2.6124173197709967E-2</v>
      </c>
    </row>
    <row r="47" spans="1:8" s="53" customFormat="1" ht="19.5" customHeight="1" thickBot="1" x14ac:dyDescent="0.25">
      <c r="A47" s="266">
        <v>2014</v>
      </c>
      <c r="B47" s="137" t="s">
        <v>50</v>
      </c>
      <c r="C47" s="83">
        <v>1</v>
      </c>
      <c r="D47" s="48">
        <v>0.10293809024134312</v>
      </c>
      <c r="E47" s="47">
        <v>0.25903462749213013</v>
      </c>
      <c r="F47" s="47">
        <v>0.35074501573976918</v>
      </c>
      <c r="G47" s="47">
        <v>0.26822665267576074</v>
      </c>
      <c r="H47" s="47">
        <v>1.9055613850996852E-2</v>
      </c>
    </row>
    <row r="48" spans="1:8" s="53" customFormat="1" ht="19.5" customHeight="1" thickBot="1" x14ac:dyDescent="0.25">
      <c r="A48" s="267"/>
      <c r="B48" s="137" t="s">
        <v>51</v>
      </c>
      <c r="C48" s="83">
        <v>1.0000000000000002</v>
      </c>
      <c r="D48" s="48">
        <v>0.11956374605998493</v>
      </c>
      <c r="E48" s="47">
        <v>0.2867944230657668</v>
      </c>
      <c r="F48" s="47">
        <v>0.4036702569953397</v>
      </c>
      <c r="G48" s="47">
        <v>0.16162280277686464</v>
      </c>
      <c r="H48" s="47">
        <v>2.8348771102043972E-2</v>
      </c>
    </row>
    <row r="49" spans="1:8" s="53" customFormat="1" ht="19.5" customHeight="1" thickBot="1" x14ac:dyDescent="0.25">
      <c r="A49" s="267"/>
      <c r="B49" s="141" t="s">
        <v>48</v>
      </c>
      <c r="C49" s="83">
        <v>1.0000000000000002</v>
      </c>
      <c r="D49" s="48">
        <v>7.3144725618424791E-2</v>
      </c>
      <c r="E49" s="47">
        <v>0.3373258458913847</v>
      </c>
      <c r="F49" s="47">
        <v>0.3920066818311061</v>
      </c>
      <c r="G49" s="47">
        <v>0.17881006539664487</v>
      </c>
      <c r="H49" s="47">
        <v>1.8712681262439579E-2</v>
      </c>
    </row>
    <row r="50" spans="1:8" s="53" customFormat="1" ht="19.5" customHeight="1" thickBot="1" x14ac:dyDescent="0.25">
      <c r="A50" s="267"/>
      <c r="B50" s="141" t="s">
        <v>49</v>
      </c>
      <c r="C50" s="83">
        <v>1.0000000000000002</v>
      </c>
      <c r="D50" s="48">
        <v>0.12247799330061541</v>
      </c>
      <c r="E50" s="47">
        <v>0.29091688089117396</v>
      </c>
      <c r="F50" s="47">
        <v>0.36503856041131111</v>
      </c>
      <c r="G50" s="47">
        <v>0.17340500116849733</v>
      </c>
      <c r="H50" s="47">
        <v>4.8161564228402273E-2</v>
      </c>
    </row>
    <row r="51" spans="1:8" s="53" customFormat="1" ht="19.5" customHeight="1" thickBot="1" x14ac:dyDescent="0.25">
      <c r="A51" s="266">
        <v>2015</v>
      </c>
      <c r="B51" s="145" t="s">
        <v>50</v>
      </c>
      <c r="C51" s="83">
        <v>1</v>
      </c>
      <c r="D51" s="48">
        <v>0.113</v>
      </c>
      <c r="E51" s="47">
        <v>0.25</v>
      </c>
      <c r="F51" s="47">
        <v>0.36299999999999999</v>
      </c>
      <c r="G51" s="47">
        <v>0.16800000000000001</v>
      </c>
      <c r="H51" s="47">
        <v>0.106</v>
      </c>
    </row>
    <row r="52" spans="1:8" s="53" customFormat="1" ht="19.5" customHeight="1" thickBot="1" x14ac:dyDescent="0.25">
      <c r="A52" s="267"/>
      <c r="B52" s="145" t="s">
        <v>51</v>
      </c>
      <c r="C52" s="83">
        <v>1.0000000000000002</v>
      </c>
      <c r="D52" s="48">
        <v>8.7692701462857597E-2</v>
      </c>
      <c r="E52" s="47">
        <v>0.28382981236833299</v>
      </c>
      <c r="F52" s="47">
        <v>0.41156897875607884</v>
      </c>
      <c r="G52" s="47">
        <v>0.18428461735346816</v>
      </c>
      <c r="H52" s="47">
        <v>3.2623890059262466E-2</v>
      </c>
    </row>
    <row r="53" spans="1:8" s="53" customFormat="1" ht="19.5" customHeight="1" thickBot="1" x14ac:dyDescent="0.25">
      <c r="A53" s="267"/>
      <c r="B53" s="151" t="s">
        <v>48</v>
      </c>
      <c r="C53" s="83" t="s">
        <v>41</v>
      </c>
      <c r="D53" s="83" t="s">
        <v>41</v>
      </c>
      <c r="E53" s="83" t="s">
        <v>41</v>
      </c>
      <c r="F53" s="83" t="s">
        <v>41</v>
      </c>
      <c r="G53" s="83" t="s">
        <v>41</v>
      </c>
      <c r="H53" s="83" t="s">
        <v>41</v>
      </c>
    </row>
    <row r="54" spans="1:8" s="53" customFormat="1" ht="19.5" customHeight="1" thickBot="1" x14ac:dyDescent="0.25">
      <c r="A54" s="268"/>
      <c r="B54" s="151" t="s">
        <v>49</v>
      </c>
      <c r="C54" s="83" t="s">
        <v>41</v>
      </c>
      <c r="D54" s="83" t="s">
        <v>41</v>
      </c>
      <c r="E54" s="83" t="s">
        <v>41</v>
      </c>
      <c r="F54" s="83" t="s">
        <v>41</v>
      </c>
      <c r="G54" s="83" t="s">
        <v>41</v>
      </c>
      <c r="H54" s="83" t="s">
        <v>41</v>
      </c>
    </row>
    <row r="55" spans="1:8" s="53" customFormat="1" ht="19.5" customHeight="1" thickBot="1" x14ac:dyDescent="0.25">
      <c r="A55" s="266">
        <v>2016</v>
      </c>
      <c r="B55" s="151" t="s">
        <v>50</v>
      </c>
      <c r="C55" s="83" t="s">
        <v>41</v>
      </c>
      <c r="D55" s="83" t="s">
        <v>41</v>
      </c>
      <c r="E55" s="83" t="s">
        <v>41</v>
      </c>
      <c r="F55" s="83" t="s">
        <v>41</v>
      </c>
      <c r="G55" s="83" t="s">
        <v>41</v>
      </c>
      <c r="H55" s="83" t="s">
        <v>41</v>
      </c>
    </row>
    <row r="56" spans="1:8" s="53" customFormat="1" ht="19.5" customHeight="1" thickBot="1" x14ac:dyDescent="0.25">
      <c r="A56" s="267"/>
      <c r="B56" s="151" t="s">
        <v>51</v>
      </c>
      <c r="C56" s="83">
        <v>1</v>
      </c>
      <c r="D56" s="48">
        <v>9.9457797199967626E-2</v>
      </c>
      <c r="E56" s="47">
        <v>0.33754147446791294</v>
      </c>
      <c r="F56" s="47">
        <v>0.38745245609775836</v>
      </c>
      <c r="G56" s="47">
        <v>0.15333414259124384</v>
      </c>
      <c r="H56" s="47">
        <v>2.221412964311726E-2</v>
      </c>
    </row>
    <row r="57" spans="1:8" s="53" customFormat="1" ht="19.5" customHeight="1" thickBot="1" x14ac:dyDescent="0.25">
      <c r="A57" s="267"/>
      <c r="B57" s="164" t="s">
        <v>48</v>
      </c>
      <c r="C57" s="83">
        <v>1</v>
      </c>
      <c r="D57" s="48">
        <v>9.8096034936636531E-2</v>
      </c>
      <c r="E57" s="47">
        <v>0.28392139256780197</v>
      </c>
      <c r="F57" s="47">
        <v>0.38200000000000001</v>
      </c>
      <c r="G57" s="47">
        <v>0.18496826724894394</v>
      </c>
      <c r="H57" s="47">
        <v>5.0999999999999997E-2</v>
      </c>
    </row>
    <row r="58" spans="1:8" s="53" customFormat="1" ht="19.5" customHeight="1" thickBot="1" x14ac:dyDescent="0.25">
      <c r="A58" s="268"/>
      <c r="B58" s="164" t="s">
        <v>49</v>
      </c>
      <c r="C58" s="83">
        <v>1</v>
      </c>
      <c r="D58" s="47">
        <v>0.1176888786411498</v>
      </c>
      <c r="E58" s="47">
        <v>0.30766274690646378</v>
      </c>
      <c r="F58" s="47">
        <v>0.34953116593651523</v>
      </c>
      <c r="G58" s="47">
        <v>0.1928176158635001</v>
      </c>
      <c r="H58" s="47">
        <v>3.2299592652371069E-2</v>
      </c>
    </row>
    <row r="59" spans="1:8" s="53" customFormat="1" ht="19.5" customHeight="1" thickBot="1" x14ac:dyDescent="0.25">
      <c r="A59" s="266">
        <v>2017</v>
      </c>
      <c r="B59" s="164" t="s">
        <v>50</v>
      </c>
      <c r="C59" s="83">
        <v>1</v>
      </c>
      <c r="D59" s="47">
        <v>7.2286324786324782E-2</v>
      </c>
      <c r="E59" s="47">
        <v>0.2795726495726496</v>
      </c>
      <c r="F59" s="47">
        <v>0.38801282051282049</v>
      </c>
      <c r="G59" s="47">
        <v>0.14040598290598291</v>
      </c>
      <c r="H59" s="47">
        <v>0.11972222222222222</v>
      </c>
    </row>
    <row r="60" spans="1:8" s="53" customFormat="1" ht="19.5" customHeight="1" thickBot="1" x14ac:dyDescent="0.25">
      <c r="A60" s="267"/>
      <c r="B60" s="177" t="s">
        <v>51</v>
      </c>
      <c r="C60" s="83">
        <v>1</v>
      </c>
      <c r="D60" s="47">
        <v>8.6207242451599969E-2</v>
      </c>
      <c r="E60" s="47">
        <v>0.38374962383388506</v>
      </c>
      <c r="F60" s="47">
        <v>0.39737185274350489</v>
      </c>
      <c r="G60" s="47">
        <v>0.11313070518607685</v>
      </c>
      <c r="H60" s="47">
        <v>0.02</v>
      </c>
    </row>
    <row r="61" spans="1:8" s="53" customFormat="1" ht="19.5" customHeight="1" thickBot="1" x14ac:dyDescent="0.25">
      <c r="A61" s="267"/>
      <c r="B61" s="181" t="s">
        <v>48</v>
      </c>
      <c r="C61" s="83">
        <v>1</v>
      </c>
      <c r="D61" s="47">
        <v>9.8844574104640912E-2</v>
      </c>
      <c r="E61" s="47">
        <v>0.31543894668150935</v>
      </c>
      <c r="F61" s="47">
        <v>0.37200107481478639</v>
      </c>
      <c r="G61" s="47">
        <v>0.16625081570765038</v>
      </c>
      <c r="H61" s="47">
        <v>4.7464588691412998E-2</v>
      </c>
    </row>
    <row r="62" spans="1:8" s="53" customFormat="1" ht="19.5" customHeight="1" thickBot="1" x14ac:dyDescent="0.25">
      <c r="A62" s="268"/>
      <c r="B62" s="181" t="s">
        <v>49</v>
      </c>
      <c r="C62" s="83">
        <v>1</v>
      </c>
      <c r="D62" s="47">
        <v>9.2989884316261262E-2</v>
      </c>
      <c r="E62" s="47">
        <v>0.31505660176803019</v>
      </c>
      <c r="F62" s="47">
        <v>0.40290892341488471</v>
      </c>
      <c r="G62" s="47">
        <v>0.17418109022622993</v>
      </c>
      <c r="H62" s="47">
        <v>1.4863500274593867E-2</v>
      </c>
    </row>
    <row r="63" spans="1:8" s="53" customFormat="1" ht="19.5" customHeight="1" thickBot="1" x14ac:dyDescent="0.25">
      <c r="A63" s="262">
        <v>2018</v>
      </c>
      <c r="B63" s="181" t="s">
        <v>50</v>
      </c>
      <c r="C63" s="83">
        <v>1</v>
      </c>
      <c r="D63" s="47">
        <v>0.11119234987397303</v>
      </c>
      <c r="E63" s="47">
        <v>0.23200000000000001</v>
      </c>
      <c r="F63" s="47">
        <v>0.33365401266041983</v>
      </c>
      <c r="G63" s="47">
        <v>0.18251784580455235</v>
      </c>
      <c r="H63" s="47">
        <v>0.14099999999999999</v>
      </c>
    </row>
    <row r="64" spans="1:8" s="53" customFormat="1" ht="19.5" customHeight="1" thickBot="1" x14ac:dyDescent="0.25">
      <c r="A64" s="263"/>
      <c r="B64" s="197" t="s">
        <v>51</v>
      </c>
      <c r="C64" s="83">
        <v>1</v>
      </c>
      <c r="D64" s="47">
        <v>0.11829782252399906</v>
      </c>
      <c r="E64" s="47">
        <v>0.33464059939124324</v>
      </c>
      <c r="F64" s="47">
        <v>0.37419027550144385</v>
      </c>
      <c r="G64" s="47">
        <v>0.15131116834464997</v>
      </c>
      <c r="H64" s="47">
        <v>2.1560134238663858E-2</v>
      </c>
    </row>
    <row r="65" spans="1:8" s="53" customFormat="1" ht="19.5" customHeight="1" thickBot="1" x14ac:dyDescent="0.25">
      <c r="A65" s="263"/>
      <c r="B65" s="197" t="s">
        <v>48</v>
      </c>
      <c r="C65" s="83">
        <v>1</v>
      </c>
      <c r="D65" s="47">
        <v>8.200332341461529E-2</v>
      </c>
      <c r="E65" s="47">
        <v>0.32009120068014063</v>
      </c>
      <c r="F65" s="47">
        <v>0.37193260424315028</v>
      </c>
      <c r="G65" s="47">
        <v>0.18852649070603239</v>
      </c>
      <c r="H65" s="47">
        <v>3.744638095606137E-2</v>
      </c>
    </row>
    <row r="67" spans="1:8" x14ac:dyDescent="0.2">
      <c r="A67" s="19" t="s">
        <v>134</v>
      </c>
      <c r="B67" s="20"/>
      <c r="C67" s="20"/>
      <c r="D67" s="20"/>
      <c r="E67" s="20"/>
      <c r="F67" s="20"/>
    </row>
    <row r="68" spans="1:8" x14ac:dyDescent="0.2">
      <c r="A68" s="19" t="s">
        <v>135</v>
      </c>
      <c r="B68" s="20"/>
      <c r="C68" s="20"/>
      <c r="D68" s="20"/>
      <c r="E68" s="20"/>
      <c r="F68" s="20"/>
    </row>
    <row r="69" spans="1:8" x14ac:dyDescent="0.2">
      <c r="A69" s="19" t="s">
        <v>136</v>
      </c>
      <c r="B69" s="20"/>
      <c r="C69" s="20"/>
      <c r="D69" s="20"/>
      <c r="E69" s="20"/>
      <c r="F69" s="20"/>
    </row>
  </sheetData>
  <mergeCells count="16">
    <mergeCell ref="A63:A65"/>
    <mergeCell ref="A5:A6"/>
    <mergeCell ref="A7:A10"/>
    <mergeCell ref="A11:A14"/>
    <mergeCell ref="A15:A18"/>
    <mergeCell ref="A19:A22"/>
    <mergeCell ref="A59:A62"/>
    <mergeCell ref="A55:A58"/>
    <mergeCell ref="A51:A54"/>
    <mergeCell ref="A47:A50"/>
    <mergeCell ref="A23:A26"/>
    <mergeCell ref="A39:A42"/>
    <mergeCell ref="A27:A30"/>
    <mergeCell ref="A31:A34"/>
    <mergeCell ref="A35:A38"/>
    <mergeCell ref="A43:A46"/>
  </mergeCells>
  <pageMargins left="0.7" right="0.7" top="0.75" bottom="0.75" header="0.3" footer="0.3"/>
  <pageSetup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"/>
  <sheetViews>
    <sheetView workbookViewId="0">
      <pane ySplit="4" topLeftCell="A56" activePane="bottomLeft" state="frozen"/>
      <selection pane="bottomLeft" activeCell="A3" sqref="A3"/>
    </sheetView>
  </sheetViews>
  <sheetFormatPr baseColWidth="10" defaultRowHeight="11.25" x14ac:dyDescent="0.2"/>
  <cols>
    <col min="1" max="2" width="10.42578125" style="22" customWidth="1"/>
    <col min="3" max="3" width="14.140625" style="22" customWidth="1"/>
    <col min="4" max="6" width="22.140625" style="22" customWidth="1"/>
    <col min="7" max="16384" width="11.42578125" style="22"/>
  </cols>
  <sheetData>
    <row r="2" spans="1:6" s="92" customFormat="1" ht="23.25" customHeight="1" x14ac:dyDescent="0.25">
      <c r="A2" s="92" t="s">
        <v>147</v>
      </c>
    </row>
    <row r="3" spans="1:6" ht="12" thickBot="1" x14ac:dyDescent="0.25"/>
    <row r="4" spans="1:6" s="87" customFormat="1" ht="26.25" thickBot="1" x14ac:dyDescent="0.25">
      <c r="A4" s="85" t="s">
        <v>52</v>
      </c>
      <c r="B4" s="85" t="s">
        <v>44</v>
      </c>
      <c r="C4" s="85" t="s">
        <v>3</v>
      </c>
      <c r="D4" s="85" t="s">
        <v>88</v>
      </c>
      <c r="E4" s="85" t="s">
        <v>89</v>
      </c>
      <c r="F4" s="85" t="s">
        <v>130</v>
      </c>
    </row>
    <row r="5" spans="1:6" ht="19.5" customHeight="1" thickBot="1" x14ac:dyDescent="0.25">
      <c r="A5" s="264">
        <v>2003</v>
      </c>
      <c r="B5" s="72" t="s">
        <v>48</v>
      </c>
      <c r="C5" s="83">
        <v>1.0000000000000002</v>
      </c>
      <c r="D5" s="83">
        <v>0.1474192350538433</v>
      </c>
      <c r="E5" s="83">
        <v>0.85258076494615676</v>
      </c>
      <c r="F5" s="103" t="s">
        <v>16</v>
      </c>
    </row>
    <row r="6" spans="1:6" ht="19.5" customHeight="1" thickBot="1" x14ac:dyDescent="0.25">
      <c r="A6" s="277"/>
      <c r="B6" s="72" t="s">
        <v>49</v>
      </c>
      <c r="C6" s="83">
        <v>1</v>
      </c>
      <c r="D6" s="47">
        <v>0.13334718347480262</v>
      </c>
      <c r="E6" s="47">
        <v>0.86665281652519743</v>
      </c>
      <c r="F6" s="103" t="s">
        <v>16</v>
      </c>
    </row>
    <row r="7" spans="1:6" ht="19.5" customHeight="1" thickBot="1" x14ac:dyDescent="0.25">
      <c r="A7" s="264">
        <v>2004</v>
      </c>
      <c r="B7" s="72" t="s">
        <v>50</v>
      </c>
      <c r="C7" s="83">
        <v>0.99999999999999989</v>
      </c>
      <c r="D7" s="47">
        <v>0.10321147242981216</v>
      </c>
      <c r="E7" s="47">
        <v>0.89678852757018779</v>
      </c>
      <c r="F7" s="103" t="s">
        <v>16</v>
      </c>
    </row>
    <row r="8" spans="1:6" ht="19.5" customHeight="1" thickBot="1" x14ac:dyDescent="0.25">
      <c r="A8" s="277"/>
      <c r="B8" s="72" t="s">
        <v>51</v>
      </c>
      <c r="C8" s="83">
        <v>1</v>
      </c>
      <c r="D8" s="47">
        <v>0.12235107053759904</v>
      </c>
      <c r="E8" s="47">
        <v>0.86706691888039034</v>
      </c>
      <c r="F8" s="47">
        <v>1.0582010582010581E-2</v>
      </c>
    </row>
    <row r="9" spans="1:6" ht="19.5" customHeight="1" thickBot="1" x14ac:dyDescent="0.25">
      <c r="A9" s="277"/>
      <c r="B9" s="72" t="s">
        <v>48</v>
      </c>
      <c r="C9" s="83">
        <v>1</v>
      </c>
      <c r="D9" s="47">
        <v>0.17481903926299627</v>
      </c>
      <c r="E9" s="47">
        <v>0.82518096073700375</v>
      </c>
      <c r="F9" s="103" t="s">
        <v>16</v>
      </c>
    </row>
    <row r="10" spans="1:6" ht="19.5" customHeight="1" thickBot="1" x14ac:dyDescent="0.25">
      <c r="A10" s="277"/>
      <c r="B10" s="72" t="s">
        <v>49</v>
      </c>
      <c r="C10" s="83">
        <v>1</v>
      </c>
      <c r="D10" s="47">
        <v>0.14075450999512434</v>
      </c>
      <c r="E10" s="47">
        <v>0.85245002437835193</v>
      </c>
      <c r="F10" s="47">
        <v>6.7954656265236469E-3</v>
      </c>
    </row>
    <row r="11" spans="1:6" ht="19.5" customHeight="1" thickBot="1" x14ac:dyDescent="0.25">
      <c r="A11" s="264">
        <v>2005</v>
      </c>
      <c r="B11" s="72" t="s">
        <v>50</v>
      </c>
      <c r="C11" s="83">
        <v>1</v>
      </c>
      <c r="D11" s="47">
        <v>0.19141409599184578</v>
      </c>
      <c r="E11" s="47">
        <v>0.80858590400815411</v>
      </c>
      <c r="F11" s="103" t="s">
        <v>16</v>
      </c>
    </row>
    <row r="12" spans="1:6" ht="19.5" customHeight="1" thickBot="1" x14ac:dyDescent="0.25">
      <c r="A12" s="277"/>
      <c r="B12" s="72" t="s">
        <v>51</v>
      </c>
      <c r="C12" s="83">
        <v>1</v>
      </c>
      <c r="D12" s="47">
        <v>0.13003251473737079</v>
      </c>
      <c r="E12" s="47">
        <v>0.86996748526262924</v>
      </c>
      <c r="F12" s="103" t="s">
        <v>16</v>
      </c>
    </row>
    <row r="13" spans="1:6" ht="19.5" customHeight="1" thickBot="1" x14ac:dyDescent="0.25">
      <c r="A13" s="277"/>
      <c r="B13" s="72" t="s">
        <v>48</v>
      </c>
      <c r="C13" s="83">
        <v>1</v>
      </c>
      <c r="D13" s="47">
        <v>0.12103819585534335</v>
      </c>
      <c r="E13" s="47">
        <v>0.87896180414465663</v>
      </c>
      <c r="F13" s="103" t="s">
        <v>16</v>
      </c>
    </row>
    <row r="14" spans="1:6" ht="19.5" customHeight="1" thickBot="1" x14ac:dyDescent="0.25">
      <c r="A14" s="277"/>
      <c r="B14" s="72" t="s">
        <v>49</v>
      </c>
      <c r="C14" s="83">
        <v>1</v>
      </c>
      <c r="D14" s="47">
        <v>0.10369661697095327</v>
      </c>
      <c r="E14" s="47">
        <v>0.89630338302904677</v>
      </c>
      <c r="F14" s="103" t="s">
        <v>16</v>
      </c>
    </row>
    <row r="15" spans="1:6" ht="19.5" customHeight="1" thickBot="1" x14ac:dyDescent="0.25">
      <c r="A15" s="264">
        <v>2006</v>
      </c>
      <c r="B15" s="72" t="s">
        <v>50</v>
      </c>
      <c r="C15" s="83">
        <v>1</v>
      </c>
      <c r="D15" s="47">
        <v>0.16915953489581978</v>
      </c>
      <c r="E15" s="47">
        <v>0.83084046510418019</v>
      </c>
      <c r="F15" s="103" t="s">
        <v>16</v>
      </c>
    </row>
    <row r="16" spans="1:6" ht="19.5" customHeight="1" thickBot="1" x14ac:dyDescent="0.25">
      <c r="A16" s="277"/>
      <c r="B16" s="72" t="s">
        <v>51</v>
      </c>
      <c r="C16" s="83">
        <v>1</v>
      </c>
      <c r="D16" s="47">
        <v>0.15209425416051708</v>
      </c>
      <c r="E16" s="47">
        <v>0.84790574583948297</v>
      </c>
      <c r="F16" s="103" t="s">
        <v>16</v>
      </c>
    </row>
    <row r="17" spans="1:6" ht="19.5" customHeight="1" thickBot="1" x14ac:dyDescent="0.25">
      <c r="A17" s="277"/>
      <c r="B17" s="72" t="s">
        <v>48</v>
      </c>
      <c r="C17" s="83">
        <v>1</v>
      </c>
      <c r="D17" s="47">
        <v>0.10352078239608802</v>
      </c>
      <c r="E17" s="47">
        <v>0.89647921760391203</v>
      </c>
      <c r="F17" s="103" t="s">
        <v>16</v>
      </c>
    </row>
    <row r="18" spans="1:6" ht="19.5" customHeight="1" thickBot="1" x14ac:dyDescent="0.25">
      <c r="A18" s="277"/>
      <c r="B18" s="72" t="s">
        <v>49</v>
      </c>
      <c r="C18" s="83">
        <v>1</v>
      </c>
      <c r="D18" s="47">
        <v>0.14765328104954858</v>
      </c>
      <c r="E18" s="47">
        <v>0.8497567351681069</v>
      </c>
      <c r="F18" s="47">
        <v>2.5899837823445404E-3</v>
      </c>
    </row>
    <row r="19" spans="1:6" ht="19.5" customHeight="1" thickBot="1" x14ac:dyDescent="0.25">
      <c r="A19" s="264">
        <v>2007</v>
      </c>
      <c r="B19" s="72" t="s">
        <v>50</v>
      </c>
      <c r="C19" s="83">
        <v>1</v>
      </c>
      <c r="D19" s="47">
        <v>0.13795533522879153</v>
      </c>
      <c r="E19" s="47">
        <v>0.86204466477120845</v>
      </c>
      <c r="F19" s="103" t="s">
        <v>16</v>
      </c>
    </row>
    <row r="20" spans="1:6" ht="19.5" customHeight="1" thickBot="1" x14ac:dyDescent="0.25">
      <c r="A20" s="277"/>
      <c r="B20" s="72" t="s">
        <v>51</v>
      </c>
      <c r="C20" s="83">
        <v>1</v>
      </c>
      <c r="D20" s="47">
        <v>0.15081357732605863</v>
      </c>
      <c r="E20" s="47">
        <v>0.84918642267394129</v>
      </c>
      <c r="F20" s="103" t="s">
        <v>16</v>
      </c>
    </row>
    <row r="21" spans="1:6" ht="19.5" customHeight="1" thickBot="1" x14ac:dyDescent="0.25">
      <c r="A21" s="277"/>
      <c r="B21" s="72" t="s">
        <v>48</v>
      </c>
      <c r="C21" s="83" t="s">
        <v>41</v>
      </c>
      <c r="D21" s="83" t="s">
        <v>41</v>
      </c>
      <c r="E21" s="83" t="s">
        <v>41</v>
      </c>
      <c r="F21" s="103" t="s">
        <v>16</v>
      </c>
    </row>
    <row r="22" spans="1:6" ht="19.5" customHeight="1" thickBot="1" x14ac:dyDescent="0.25">
      <c r="A22" s="277"/>
      <c r="B22" s="72" t="s">
        <v>49</v>
      </c>
      <c r="C22" s="83">
        <v>1</v>
      </c>
      <c r="D22" s="47">
        <v>0.1177495338109726</v>
      </c>
      <c r="E22" s="47">
        <v>0.88225046618902736</v>
      </c>
      <c r="F22" s="103" t="s">
        <v>16</v>
      </c>
    </row>
    <row r="23" spans="1:6" ht="19.5" customHeight="1" thickBot="1" x14ac:dyDescent="0.25">
      <c r="A23" s="264">
        <v>2008</v>
      </c>
      <c r="B23" s="72" t="s">
        <v>50</v>
      </c>
      <c r="C23" s="83">
        <v>1.0000000000000002</v>
      </c>
      <c r="D23" s="47">
        <v>0.11651099435687877</v>
      </c>
      <c r="E23" s="47">
        <v>0.88047285464098068</v>
      </c>
      <c r="F23" s="47">
        <v>3.0161510021404943E-3</v>
      </c>
    </row>
    <row r="24" spans="1:6" ht="19.5" customHeight="1" thickBot="1" x14ac:dyDescent="0.25">
      <c r="A24" s="277"/>
      <c r="B24" s="72" t="s">
        <v>51</v>
      </c>
      <c r="C24" s="83">
        <v>1</v>
      </c>
      <c r="D24" s="47">
        <v>0.10025804313344855</v>
      </c>
      <c r="E24" s="47">
        <v>0.89974195686655145</v>
      </c>
      <c r="F24" s="103" t="s">
        <v>16</v>
      </c>
    </row>
    <row r="25" spans="1:6" ht="19.5" customHeight="1" thickBot="1" x14ac:dyDescent="0.25">
      <c r="A25" s="277"/>
      <c r="B25" s="72" t="s">
        <v>48</v>
      </c>
      <c r="C25" s="83">
        <v>1</v>
      </c>
      <c r="D25" s="47">
        <v>7.175987118790704E-2</v>
      </c>
      <c r="E25" s="47">
        <v>0.92658191343635099</v>
      </c>
      <c r="F25" s="47">
        <v>1.6582153757419913E-3</v>
      </c>
    </row>
    <row r="26" spans="1:6" ht="19.5" customHeight="1" thickBot="1" x14ac:dyDescent="0.25">
      <c r="A26" s="277"/>
      <c r="B26" s="72" t="s">
        <v>49</v>
      </c>
      <c r="C26" s="83">
        <v>1</v>
      </c>
      <c r="D26" s="47">
        <v>8.7784679089026915E-2</v>
      </c>
      <c r="E26" s="47">
        <v>0.91221532091097313</v>
      </c>
      <c r="F26" s="103" t="s">
        <v>16</v>
      </c>
    </row>
    <row r="27" spans="1:6" ht="19.5" customHeight="1" thickBot="1" x14ac:dyDescent="0.25">
      <c r="A27" s="264">
        <v>2009</v>
      </c>
      <c r="B27" s="72" t="s">
        <v>50</v>
      </c>
      <c r="C27" s="83">
        <v>1</v>
      </c>
      <c r="D27" s="47">
        <v>8.8991976521265753E-2</v>
      </c>
      <c r="E27" s="47">
        <v>0.91100802347873422</v>
      </c>
      <c r="F27" s="103" t="s">
        <v>16</v>
      </c>
    </row>
    <row r="28" spans="1:6" ht="19.5" customHeight="1" thickBot="1" x14ac:dyDescent="0.25">
      <c r="A28" s="277"/>
      <c r="B28" s="72" t="s">
        <v>51</v>
      </c>
      <c r="C28" s="83">
        <v>1</v>
      </c>
      <c r="D28" s="47">
        <v>7.8364362019931647E-2</v>
      </c>
      <c r="E28" s="47">
        <v>0.92163563798006831</v>
      </c>
      <c r="F28" s="103" t="s">
        <v>16</v>
      </c>
    </row>
    <row r="29" spans="1:6" ht="19.5" customHeight="1" thickBot="1" x14ac:dyDescent="0.25">
      <c r="A29" s="277"/>
      <c r="B29" s="72" t="s">
        <v>48</v>
      </c>
      <c r="C29" s="83">
        <v>1</v>
      </c>
      <c r="D29" s="47">
        <v>6.6031867553471457E-2</v>
      </c>
      <c r="E29" s="47">
        <v>0.93396813244652865</v>
      </c>
      <c r="F29" s="103" t="s">
        <v>16</v>
      </c>
    </row>
    <row r="30" spans="1:6" ht="19.5" customHeight="1" thickBot="1" x14ac:dyDescent="0.25">
      <c r="A30" s="277"/>
      <c r="B30" s="72" t="s">
        <v>49</v>
      </c>
      <c r="C30" s="83">
        <v>1</v>
      </c>
      <c r="D30" s="47">
        <v>7.8214356142772626E-2</v>
      </c>
      <c r="E30" s="47">
        <v>0.91480970222835734</v>
      </c>
      <c r="F30" s="47">
        <v>6.9759416288700448E-3</v>
      </c>
    </row>
    <row r="31" spans="1:6" ht="19.5" customHeight="1" thickBot="1" x14ac:dyDescent="0.25">
      <c r="A31" s="264">
        <v>2010</v>
      </c>
      <c r="B31" s="72" t="s">
        <v>50</v>
      </c>
      <c r="C31" s="83">
        <v>0.99999999999999989</v>
      </c>
      <c r="D31" s="47">
        <v>9.0739282097445709E-2</v>
      </c>
      <c r="E31" s="47">
        <v>0.90604253403848323</v>
      </c>
      <c r="F31" s="47">
        <v>3.2181838640711153E-3</v>
      </c>
    </row>
    <row r="32" spans="1:6" ht="19.5" customHeight="1" thickBot="1" x14ac:dyDescent="0.25">
      <c r="A32" s="277"/>
      <c r="B32" s="72" t="s">
        <v>51</v>
      </c>
      <c r="C32" s="83">
        <v>1</v>
      </c>
      <c r="D32" s="47">
        <v>7.9878163959199097E-2</v>
      </c>
      <c r="E32" s="47">
        <v>0.91672176048356635</v>
      </c>
      <c r="F32" s="47">
        <v>3.4000755572346055E-3</v>
      </c>
    </row>
    <row r="33" spans="1:6" ht="19.5" customHeight="1" thickBot="1" x14ac:dyDescent="0.25">
      <c r="A33" s="277"/>
      <c r="B33" s="72" t="s">
        <v>48</v>
      </c>
      <c r="C33" s="83">
        <v>1</v>
      </c>
      <c r="D33" s="47">
        <v>6.385258694993827E-2</v>
      </c>
      <c r="E33" s="47">
        <v>0.93407412584154503</v>
      </c>
      <c r="F33" s="47">
        <v>2.0732872085167846E-3</v>
      </c>
    </row>
    <row r="34" spans="1:6" ht="19.5" customHeight="1" thickBot="1" x14ac:dyDescent="0.25">
      <c r="A34" s="277"/>
      <c r="B34" s="72" t="s">
        <v>49</v>
      </c>
      <c r="C34" s="83">
        <v>1.0000000000000002</v>
      </c>
      <c r="D34" s="47">
        <v>8.5997695279842731E-2</v>
      </c>
      <c r="E34" s="47">
        <v>0.90878279142282581</v>
      </c>
      <c r="F34" s="47">
        <v>5.2195132973314948E-3</v>
      </c>
    </row>
    <row r="35" spans="1:6" ht="19.5" customHeight="1" thickBot="1" x14ac:dyDescent="0.25">
      <c r="A35" s="264">
        <v>2011</v>
      </c>
      <c r="B35" s="72" t="s">
        <v>50</v>
      </c>
      <c r="C35" s="83">
        <v>1</v>
      </c>
      <c r="D35" s="47">
        <v>6.5910899821455454E-2</v>
      </c>
      <c r="E35" s="47">
        <v>0.93408910017854452</v>
      </c>
      <c r="F35" s="103" t="s">
        <v>16</v>
      </c>
    </row>
    <row r="36" spans="1:6" ht="19.5" customHeight="1" thickBot="1" x14ac:dyDescent="0.25">
      <c r="A36" s="277"/>
      <c r="B36" s="72" t="s">
        <v>51</v>
      </c>
      <c r="C36" s="83">
        <v>1</v>
      </c>
      <c r="D36" s="47">
        <v>7.8700915754718936E-2</v>
      </c>
      <c r="E36" s="47">
        <v>0.91880723466993375</v>
      </c>
      <c r="F36" s="47">
        <v>2.4918495753473015E-3</v>
      </c>
    </row>
    <row r="37" spans="1:6" ht="19.5" customHeight="1" thickBot="1" x14ac:dyDescent="0.25">
      <c r="A37" s="277"/>
      <c r="B37" s="72" t="s">
        <v>48</v>
      </c>
      <c r="C37" s="83">
        <v>0.99999999999999989</v>
      </c>
      <c r="D37" s="47">
        <v>9.0217909283888578E-2</v>
      </c>
      <c r="E37" s="47">
        <v>0.90978209071611138</v>
      </c>
      <c r="F37" s="103" t="s">
        <v>16</v>
      </c>
    </row>
    <row r="38" spans="1:6" ht="19.5" customHeight="1" thickBot="1" x14ac:dyDescent="0.25">
      <c r="A38" s="277"/>
      <c r="B38" s="72" t="s">
        <v>49</v>
      </c>
      <c r="C38" s="83">
        <v>1</v>
      </c>
      <c r="D38" s="47">
        <v>8.0106044538706248E-2</v>
      </c>
      <c r="E38" s="47">
        <v>0.91989395546129371</v>
      </c>
      <c r="F38" s="103" t="s">
        <v>16</v>
      </c>
    </row>
    <row r="39" spans="1:6" ht="19.5" customHeight="1" thickBot="1" x14ac:dyDescent="0.25">
      <c r="A39" s="264">
        <v>2012</v>
      </c>
      <c r="B39" s="72" t="s">
        <v>50</v>
      </c>
      <c r="C39" s="83">
        <v>1</v>
      </c>
      <c r="D39" s="47">
        <v>0.1000634608692092</v>
      </c>
      <c r="E39" s="47">
        <v>0.89377469344305926</v>
      </c>
      <c r="F39" s="47">
        <v>6.1618456877315809E-3</v>
      </c>
    </row>
    <row r="40" spans="1:6" ht="19.5" customHeight="1" thickBot="1" x14ac:dyDescent="0.25">
      <c r="A40" s="277"/>
      <c r="B40" s="72" t="s">
        <v>51</v>
      </c>
      <c r="C40" s="83">
        <v>1</v>
      </c>
      <c r="D40" s="47">
        <v>3.9423421902370047E-2</v>
      </c>
      <c r="E40" s="47">
        <v>0.96057657809762997</v>
      </c>
      <c r="F40" s="103" t="s">
        <v>16</v>
      </c>
    </row>
    <row r="41" spans="1:6" ht="19.5" customHeight="1" thickBot="1" x14ac:dyDescent="0.25">
      <c r="A41" s="277"/>
      <c r="B41" s="72" t="s">
        <v>48</v>
      </c>
      <c r="C41" s="83">
        <v>1</v>
      </c>
      <c r="D41" s="47">
        <v>6.1341571050308914E-2</v>
      </c>
      <c r="E41" s="47">
        <v>0.93865842894969109</v>
      </c>
      <c r="F41" s="103" t="s">
        <v>16</v>
      </c>
    </row>
    <row r="42" spans="1:6" ht="19.5" customHeight="1" thickBot="1" x14ac:dyDescent="0.25">
      <c r="A42" s="277"/>
      <c r="B42" s="72" t="s">
        <v>49</v>
      </c>
      <c r="C42" s="83">
        <v>1</v>
      </c>
      <c r="D42" s="47">
        <v>6.0378974413874319E-2</v>
      </c>
      <c r="E42" s="47">
        <v>0.9396210255861257</v>
      </c>
      <c r="F42" s="103" t="s">
        <v>16</v>
      </c>
    </row>
    <row r="43" spans="1:6" s="53" customFormat="1" ht="19.5" customHeight="1" thickBot="1" x14ac:dyDescent="0.25">
      <c r="A43" s="266">
        <v>2013</v>
      </c>
      <c r="B43" s="111" t="s">
        <v>50</v>
      </c>
      <c r="C43" s="83">
        <v>1</v>
      </c>
      <c r="D43" s="47">
        <v>6.6037735849056603E-2</v>
      </c>
      <c r="E43" s="47">
        <v>0.9339622641509433</v>
      </c>
      <c r="F43" s="103" t="s">
        <v>16</v>
      </c>
    </row>
    <row r="44" spans="1:6" s="53" customFormat="1" ht="19.5" customHeight="1" thickBot="1" x14ac:dyDescent="0.25">
      <c r="A44" s="267"/>
      <c r="B44" s="111" t="s">
        <v>51</v>
      </c>
      <c r="C44" s="83">
        <v>1</v>
      </c>
      <c r="D44" s="47">
        <v>0.10526095158247747</v>
      </c>
      <c r="E44" s="47">
        <v>0.89201425277719548</v>
      </c>
      <c r="F44" s="47">
        <v>2.7247956403269758E-3</v>
      </c>
    </row>
    <row r="45" spans="1:6" s="53" customFormat="1" ht="19.5" customHeight="1" thickBot="1" x14ac:dyDescent="0.25">
      <c r="A45" s="267"/>
      <c r="B45" s="132" t="s">
        <v>48</v>
      </c>
      <c r="C45" s="83">
        <v>1.0000000000000002</v>
      </c>
      <c r="D45" s="48">
        <v>6.4598200434377903E-2</v>
      </c>
      <c r="E45" s="47">
        <v>0.93540179956562208</v>
      </c>
      <c r="F45" s="103" t="s">
        <v>16</v>
      </c>
    </row>
    <row r="46" spans="1:6" s="53" customFormat="1" ht="19.5" customHeight="1" thickBot="1" x14ac:dyDescent="0.25">
      <c r="A46" s="267"/>
      <c r="B46" s="132" t="s">
        <v>49</v>
      </c>
      <c r="C46" s="83">
        <v>1.0000000000000002</v>
      </c>
      <c r="D46" s="48">
        <v>5.4826222334427334E-2</v>
      </c>
      <c r="E46" s="47">
        <v>0.94517377766557265</v>
      </c>
      <c r="F46" s="103" t="s">
        <v>16</v>
      </c>
    </row>
    <row r="47" spans="1:6" s="53" customFormat="1" ht="19.5" customHeight="1" thickBot="1" x14ac:dyDescent="0.25">
      <c r="A47" s="266">
        <v>2014</v>
      </c>
      <c r="B47" s="137" t="s">
        <v>50</v>
      </c>
      <c r="C47" s="83">
        <v>1</v>
      </c>
      <c r="D47" s="48">
        <v>9.0985094592012233E-2</v>
      </c>
      <c r="E47" s="47">
        <v>0.90901490540798779</v>
      </c>
      <c r="F47" s="103" t="s">
        <v>16</v>
      </c>
    </row>
    <row r="48" spans="1:6" s="53" customFormat="1" ht="19.5" customHeight="1" thickBot="1" x14ac:dyDescent="0.25">
      <c r="A48" s="267"/>
      <c r="B48" s="137" t="s">
        <v>51</v>
      </c>
      <c r="C48" s="83">
        <v>1.0000000000000002</v>
      </c>
      <c r="D48" s="48">
        <v>0.10654798625187274</v>
      </c>
      <c r="E48" s="47">
        <v>0.89345201374812733</v>
      </c>
      <c r="F48" s="103" t="s">
        <v>16</v>
      </c>
    </row>
    <row r="49" spans="1:8" s="53" customFormat="1" ht="19.5" customHeight="1" thickBot="1" x14ac:dyDescent="0.25">
      <c r="A49" s="267"/>
      <c r="B49" s="141" t="s">
        <v>48</v>
      </c>
      <c r="C49" s="83">
        <v>1.0000000000000002</v>
      </c>
      <c r="D49" s="48">
        <v>8.2211705898018975E-2</v>
      </c>
      <c r="E49" s="47">
        <v>0.91778829410198104</v>
      </c>
      <c r="F49" s="103" t="s">
        <v>16</v>
      </c>
    </row>
    <row r="50" spans="1:8" s="53" customFormat="1" ht="19.5" customHeight="1" thickBot="1" x14ac:dyDescent="0.25">
      <c r="A50" s="267"/>
      <c r="B50" s="141" t="s">
        <v>49</v>
      </c>
      <c r="C50" s="83">
        <v>1.0000000000000002</v>
      </c>
      <c r="D50" s="48">
        <v>9.9443331106657762E-2</v>
      </c>
      <c r="E50" s="47">
        <v>0.90055666889334218</v>
      </c>
      <c r="F50" s="103" t="s">
        <v>16</v>
      </c>
    </row>
    <row r="51" spans="1:8" s="53" customFormat="1" ht="19.5" customHeight="1" thickBot="1" x14ac:dyDescent="0.25">
      <c r="A51" s="266">
        <v>2015</v>
      </c>
      <c r="B51" s="145" t="s">
        <v>50</v>
      </c>
      <c r="C51" s="83">
        <v>1</v>
      </c>
      <c r="D51" s="48">
        <v>5.9000000000000004E-2</v>
      </c>
      <c r="E51" s="47">
        <v>0.94099999999999995</v>
      </c>
      <c r="F51" s="103" t="s">
        <v>16</v>
      </c>
    </row>
    <row r="52" spans="1:8" s="53" customFormat="1" ht="19.5" customHeight="1" thickBot="1" x14ac:dyDescent="0.25">
      <c r="A52" s="267"/>
      <c r="B52" s="145" t="s">
        <v>51</v>
      </c>
      <c r="C52" s="83">
        <v>1</v>
      </c>
      <c r="D52" s="48">
        <v>6.8000000000000005E-2</v>
      </c>
      <c r="E52" s="47">
        <v>0.93200000000000005</v>
      </c>
      <c r="F52" s="103" t="s">
        <v>16</v>
      </c>
    </row>
    <row r="53" spans="1:8" s="53" customFormat="1" ht="19.5" customHeight="1" thickBot="1" x14ac:dyDescent="0.25">
      <c r="A53" s="267"/>
      <c r="B53" s="151" t="s">
        <v>48</v>
      </c>
      <c r="C53" s="83" t="s">
        <v>41</v>
      </c>
      <c r="D53" s="83" t="s">
        <v>41</v>
      </c>
      <c r="E53" s="83" t="s">
        <v>41</v>
      </c>
      <c r="F53" s="160" t="s">
        <v>41</v>
      </c>
      <c r="G53" s="124"/>
      <c r="H53" s="124"/>
    </row>
    <row r="54" spans="1:8" s="53" customFormat="1" ht="19.5" customHeight="1" thickBot="1" x14ac:dyDescent="0.25">
      <c r="A54" s="268"/>
      <c r="B54" s="151" t="s">
        <v>49</v>
      </c>
      <c r="C54" s="83" t="s">
        <v>41</v>
      </c>
      <c r="D54" s="83" t="s">
        <v>41</v>
      </c>
      <c r="E54" s="83" t="s">
        <v>41</v>
      </c>
      <c r="F54" s="160" t="s">
        <v>41</v>
      </c>
      <c r="G54" s="124"/>
      <c r="H54" s="124"/>
    </row>
    <row r="55" spans="1:8" s="53" customFormat="1" ht="19.5" customHeight="1" thickBot="1" x14ac:dyDescent="0.25">
      <c r="A55" s="266">
        <v>2016</v>
      </c>
      <c r="B55" s="151" t="s">
        <v>50</v>
      </c>
      <c r="C55" s="83" t="s">
        <v>41</v>
      </c>
      <c r="D55" s="83" t="s">
        <v>41</v>
      </c>
      <c r="E55" s="83" t="s">
        <v>41</v>
      </c>
      <c r="F55" s="160" t="s">
        <v>41</v>
      </c>
      <c r="G55" s="124"/>
      <c r="H55" s="124"/>
    </row>
    <row r="56" spans="1:8" s="53" customFormat="1" ht="19.5" customHeight="1" thickBot="1" x14ac:dyDescent="0.25">
      <c r="A56" s="267"/>
      <c r="B56" s="151" t="s">
        <v>51</v>
      </c>
      <c r="C56" s="83">
        <v>1</v>
      </c>
      <c r="D56" s="48">
        <v>7.8555472822040201E-2</v>
      </c>
      <c r="E56" s="47">
        <v>0.92144452717795988</v>
      </c>
      <c r="F56" s="103" t="s">
        <v>16</v>
      </c>
      <c r="G56" s="120"/>
      <c r="H56" s="120"/>
    </row>
    <row r="57" spans="1:8" s="53" customFormat="1" ht="19.5" customHeight="1" thickBot="1" x14ac:dyDescent="0.25">
      <c r="A57" s="267"/>
      <c r="B57" s="164" t="s">
        <v>48</v>
      </c>
      <c r="C57" s="83">
        <v>1</v>
      </c>
      <c r="D57" s="48">
        <v>7.8000836470096188E-2</v>
      </c>
      <c r="E57" s="48">
        <v>0.92200000000000004</v>
      </c>
      <c r="F57" s="103" t="s">
        <v>16</v>
      </c>
      <c r="G57" s="120"/>
      <c r="H57" s="120"/>
    </row>
    <row r="58" spans="1:8" s="53" customFormat="1" ht="19.5" customHeight="1" thickBot="1" x14ac:dyDescent="0.25">
      <c r="A58" s="268"/>
      <c r="B58" s="164" t="s">
        <v>49</v>
      </c>
      <c r="C58" s="83">
        <v>1</v>
      </c>
      <c r="D58" s="48">
        <v>8.4000000000000005E-2</v>
      </c>
      <c r="E58" s="47">
        <v>0.91600000000000004</v>
      </c>
      <c r="F58" s="103" t="s">
        <v>16</v>
      </c>
      <c r="G58" s="120"/>
      <c r="H58" s="120"/>
    </row>
    <row r="59" spans="1:8" s="53" customFormat="1" ht="19.5" customHeight="1" thickBot="1" x14ac:dyDescent="0.25">
      <c r="A59" s="266">
        <v>2017</v>
      </c>
      <c r="B59" s="164" t="s">
        <v>50</v>
      </c>
      <c r="C59" s="83">
        <v>1</v>
      </c>
      <c r="D59" s="48">
        <v>9.5000000000000001E-2</v>
      </c>
      <c r="E59" s="47">
        <v>0.89700000000000002</v>
      </c>
      <c r="F59" s="169">
        <v>8.0000000000000002E-3</v>
      </c>
      <c r="G59" s="120"/>
      <c r="H59" s="120"/>
    </row>
    <row r="60" spans="1:8" s="53" customFormat="1" ht="19.5" customHeight="1" thickBot="1" x14ac:dyDescent="0.25">
      <c r="A60" s="267"/>
      <c r="B60" s="177" t="s">
        <v>51</v>
      </c>
      <c r="C60" s="83">
        <v>1</v>
      </c>
      <c r="D60" s="48">
        <v>7.0999999999999994E-2</v>
      </c>
      <c r="E60" s="47">
        <v>0.92900000000000005</v>
      </c>
      <c r="F60" s="103" t="s">
        <v>16</v>
      </c>
      <c r="G60" s="120"/>
      <c r="H60" s="120"/>
    </row>
    <row r="61" spans="1:8" s="53" customFormat="1" ht="19.5" customHeight="1" thickBot="1" x14ac:dyDescent="0.25">
      <c r="A61" s="267"/>
      <c r="B61" s="181" t="s">
        <v>48</v>
      </c>
      <c r="C61" s="83">
        <v>1</v>
      </c>
      <c r="D61" s="48">
        <v>2.4E-2</v>
      </c>
      <c r="E61" s="47">
        <v>0.97599999999999998</v>
      </c>
      <c r="F61" s="169" t="s">
        <v>16</v>
      </c>
      <c r="G61" s="120"/>
      <c r="H61" s="120"/>
    </row>
    <row r="62" spans="1:8" s="53" customFormat="1" ht="19.5" customHeight="1" thickBot="1" x14ac:dyDescent="0.25">
      <c r="A62" s="268"/>
      <c r="B62" s="181" t="s">
        <v>49</v>
      </c>
      <c r="C62" s="83">
        <v>1</v>
      </c>
      <c r="D62" s="48">
        <v>0.10299999999999999</v>
      </c>
      <c r="E62" s="47">
        <v>0.89700000000000002</v>
      </c>
      <c r="F62" s="103"/>
      <c r="G62" s="120"/>
      <c r="H62" s="120"/>
    </row>
    <row r="63" spans="1:8" s="53" customFormat="1" ht="19.5" customHeight="1" thickBot="1" x14ac:dyDescent="0.25">
      <c r="A63" s="262">
        <v>2018</v>
      </c>
      <c r="B63" s="181" t="s">
        <v>50</v>
      </c>
      <c r="C63" s="83">
        <v>1</v>
      </c>
      <c r="D63" s="48">
        <v>0.112</v>
      </c>
      <c r="E63" s="47">
        <v>0.88800000000000001</v>
      </c>
      <c r="F63" s="103" t="s">
        <v>16</v>
      </c>
      <c r="G63" s="120"/>
      <c r="H63" s="120"/>
    </row>
    <row r="64" spans="1:8" s="53" customFormat="1" ht="19.5" customHeight="1" thickBot="1" x14ac:dyDescent="0.25">
      <c r="A64" s="263"/>
      <c r="B64" s="197" t="s">
        <v>51</v>
      </c>
      <c r="C64" s="83">
        <v>1</v>
      </c>
      <c r="D64" s="48">
        <v>7.6999999999999999E-2</v>
      </c>
      <c r="E64" s="47">
        <v>0.92300000000000004</v>
      </c>
      <c r="F64" s="103" t="s">
        <v>16</v>
      </c>
      <c r="G64" s="120"/>
      <c r="H64" s="120"/>
    </row>
    <row r="65" spans="1:8" s="53" customFormat="1" ht="19.5" customHeight="1" thickBot="1" x14ac:dyDescent="0.25">
      <c r="A65" s="263"/>
      <c r="B65" s="197" t="s">
        <v>48</v>
      </c>
      <c r="C65" s="83">
        <v>1</v>
      </c>
      <c r="D65" s="48">
        <v>0.11</v>
      </c>
      <c r="E65" s="47">
        <v>0.89</v>
      </c>
      <c r="F65" s="103" t="s">
        <v>16</v>
      </c>
      <c r="G65" s="120"/>
      <c r="H65" s="120"/>
    </row>
    <row r="66" spans="1:8" ht="7.5" customHeight="1" x14ac:dyDescent="0.2">
      <c r="D66" s="16"/>
      <c r="E66" s="16"/>
      <c r="F66" s="16"/>
    </row>
    <row r="67" spans="1:8" ht="13.5" customHeight="1" x14ac:dyDescent="0.2">
      <c r="A67" s="90" t="s">
        <v>134</v>
      </c>
      <c r="B67" s="20"/>
      <c r="C67" s="20"/>
      <c r="D67" s="91"/>
      <c r="E67" s="91"/>
      <c r="F67" s="91"/>
    </row>
    <row r="68" spans="1:8" x14ac:dyDescent="0.2">
      <c r="A68" s="90" t="s">
        <v>135</v>
      </c>
      <c r="B68" s="20"/>
      <c r="C68" s="20"/>
      <c r="D68" s="91"/>
      <c r="E68" s="91"/>
      <c r="F68" s="91"/>
    </row>
    <row r="69" spans="1:8" x14ac:dyDescent="0.2">
      <c r="A69" s="19" t="s">
        <v>136</v>
      </c>
      <c r="B69" s="20"/>
      <c r="C69" s="20"/>
      <c r="D69" s="91"/>
      <c r="E69" s="91"/>
      <c r="F69" s="91"/>
    </row>
  </sheetData>
  <mergeCells count="16">
    <mergeCell ref="A63:A65"/>
    <mergeCell ref="A5:A6"/>
    <mergeCell ref="A7:A10"/>
    <mergeCell ref="A11:A14"/>
    <mergeCell ref="A15:A18"/>
    <mergeCell ref="A19:A22"/>
    <mergeCell ref="A59:A62"/>
    <mergeCell ref="A55:A58"/>
    <mergeCell ref="A51:A54"/>
    <mergeCell ref="A47:A50"/>
    <mergeCell ref="A23:A26"/>
    <mergeCell ref="A39:A42"/>
    <mergeCell ref="A27:A30"/>
    <mergeCell ref="A31:A34"/>
    <mergeCell ref="A35:A38"/>
    <mergeCell ref="A43:A46"/>
  </mergeCells>
  <pageMargins left="0.7" right="0.7" top="0.75" bottom="0.75" header="0.3" footer="0.3"/>
  <pageSetup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pane ySplit="4" topLeftCell="A56" activePane="bottomLeft" state="frozen"/>
      <selection pane="bottomLeft" activeCell="A3" sqref="A3"/>
    </sheetView>
  </sheetViews>
  <sheetFormatPr baseColWidth="10" defaultRowHeight="11.25" x14ac:dyDescent="0.2"/>
  <cols>
    <col min="1" max="2" width="9.85546875" style="22" customWidth="1"/>
    <col min="3" max="3" width="13" style="22" customWidth="1"/>
    <col min="4" max="8" width="14.42578125" style="22" customWidth="1"/>
    <col min="9" max="16384" width="11.42578125" style="22"/>
  </cols>
  <sheetData>
    <row r="1" spans="1:8" s="93" customFormat="1" x14ac:dyDescent="0.2"/>
    <row r="2" spans="1:8" s="95" customFormat="1" ht="15.75" x14ac:dyDescent="0.25">
      <c r="A2" s="95" t="s">
        <v>148</v>
      </c>
    </row>
    <row r="3" spans="1:8" s="93" customFormat="1" ht="12" thickBot="1" x14ac:dyDescent="0.25"/>
    <row r="4" spans="1:8" s="98" customFormat="1" ht="26.25" thickBot="1" x14ac:dyDescent="0.25">
      <c r="A4" s="96" t="s">
        <v>52</v>
      </c>
      <c r="B4" s="97" t="s">
        <v>44</v>
      </c>
      <c r="C4" s="96" t="s">
        <v>3</v>
      </c>
      <c r="D4" s="96" t="s">
        <v>90</v>
      </c>
      <c r="E4" s="96" t="s">
        <v>91</v>
      </c>
      <c r="F4" s="96" t="s">
        <v>92</v>
      </c>
      <c r="G4" s="96" t="s">
        <v>93</v>
      </c>
      <c r="H4" s="96" t="s">
        <v>94</v>
      </c>
    </row>
    <row r="5" spans="1:8" ht="19.5" customHeight="1" thickBot="1" x14ac:dyDescent="0.25">
      <c r="A5" s="264">
        <v>2003</v>
      </c>
      <c r="B5" s="72" t="s">
        <v>48</v>
      </c>
      <c r="C5" s="83">
        <v>1</v>
      </c>
      <c r="D5" s="83">
        <v>0.26243902439024391</v>
      </c>
      <c r="E5" s="83">
        <v>0.20963414634146343</v>
      </c>
      <c r="F5" s="83">
        <v>0.19280487804878049</v>
      </c>
      <c r="G5" s="83">
        <v>5.1341463414634143E-2</v>
      </c>
      <c r="H5" s="83">
        <v>0.28378048780487808</v>
      </c>
    </row>
    <row r="6" spans="1:8" ht="19.5" customHeight="1" thickBot="1" x14ac:dyDescent="0.25">
      <c r="A6" s="277"/>
      <c r="B6" s="72" t="s">
        <v>49</v>
      </c>
      <c r="C6" s="83">
        <v>1</v>
      </c>
      <c r="D6" s="83">
        <v>0.28455856489623638</v>
      </c>
      <c r="E6" s="83">
        <v>0.18208465236252785</v>
      </c>
      <c r="F6" s="83">
        <v>7.8790010552233558E-2</v>
      </c>
      <c r="G6" s="83">
        <v>4.7602298041974439E-2</v>
      </c>
      <c r="H6" s="83">
        <v>0.4069644741470278</v>
      </c>
    </row>
    <row r="7" spans="1:8" ht="19.5" customHeight="1" thickBot="1" x14ac:dyDescent="0.25">
      <c r="A7" s="264">
        <v>2004</v>
      </c>
      <c r="B7" s="72" t="s">
        <v>50</v>
      </c>
      <c r="C7" s="83">
        <v>1</v>
      </c>
      <c r="D7" s="47">
        <v>0.16967466160056993</v>
      </c>
      <c r="E7" s="47">
        <v>0.25991450961766804</v>
      </c>
      <c r="F7" s="47">
        <v>5.6399905010686299E-2</v>
      </c>
      <c r="G7" s="47">
        <v>9.8907622892424593E-2</v>
      </c>
      <c r="H7" s="47">
        <v>0.41510330087865116</v>
      </c>
    </row>
    <row r="8" spans="1:8" ht="19.5" customHeight="1" thickBot="1" x14ac:dyDescent="0.25">
      <c r="A8" s="277"/>
      <c r="B8" s="72" t="s">
        <v>51</v>
      </c>
      <c r="C8" s="83">
        <v>1</v>
      </c>
      <c r="D8" s="47">
        <v>0.13374952705259177</v>
      </c>
      <c r="E8" s="47">
        <v>0.17499054105183504</v>
      </c>
      <c r="F8" s="47">
        <v>0.13961407491486946</v>
      </c>
      <c r="G8" s="47">
        <v>0.10017026106696936</v>
      </c>
      <c r="H8" s="47">
        <v>0.45147559591373437</v>
      </c>
    </row>
    <row r="9" spans="1:8" ht="19.5" customHeight="1" thickBot="1" x14ac:dyDescent="0.25">
      <c r="A9" s="277"/>
      <c r="B9" s="72" t="s">
        <v>48</v>
      </c>
      <c r="C9" s="83">
        <v>1</v>
      </c>
      <c r="D9" s="47">
        <v>0.20252754374594947</v>
      </c>
      <c r="E9" s="47">
        <v>0.1101749837977965</v>
      </c>
      <c r="F9" s="47">
        <v>0.11114711600777706</v>
      </c>
      <c r="G9" s="48" t="s">
        <v>16</v>
      </c>
      <c r="H9" s="47">
        <v>0.57615035644847701</v>
      </c>
    </row>
    <row r="10" spans="1:8" ht="19.5" customHeight="1" thickBot="1" x14ac:dyDescent="0.25">
      <c r="A10" s="277"/>
      <c r="B10" s="72" t="s">
        <v>49</v>
      </c>
      <c r="C10" s="83">
        <v>1</v>
      </c>
      <c r="D10" s="47">
        <v>7.2415699281370927E-2</v>
      </c>
      <c r="E10" s="47">
        <v>6.2465450525152025E-2</v>
      </c>
      <c r="F10" s="47">
        <v>0.14496959646213378</v>
      </c>
      <c r="G10" s="47">
        <v>0.11691542288557213</v>
      </c>
      <c r="H10" s="47">
        <v>0.6032338308457712</v>
      </c>
    </row>
    <row r="11" spans="1:8" ht="19.5" customHeight="1" thickBot="1" x14ac:dyDescent="0.25">
      <c r="A11" s="264">
        <v>2005</v>
      </c>
      <c r="B11" s="72" t="s">
        <v>50</v>
      </c>
      <c r="C11" s="83">
        <v>1</v>
      </c>
      <c r="D11" s="47">
        <v>0.22382798731053932</v>
      </c>
      <c r="E11" s="47">
        <v>0.30689695687933261</v>
      </c>
      <c r="F11" s="47">
        <v>5.7455058160028195E-2</v>
      </c>
      <c r="G11" s="47">
        <v>9.7285865350722603E-2</v>
      </c>
      <c r="H11" s="47">
        <v>0.31453413229937727</v>
      </c>
    </row>
    <row r="12" spans="1:8" ht="19.5" customHeight="1" thickBot="1" x14ac:dyDescent="0.25">
      <c r="A12" s="277"/>
      <c r="B12" s="72" t="s">
        <v>51</v>
      </c>
      <c r="C12" s="83">
        <v>1</v>
      </c>
      <c r="D12" s="47">
        <v>0.14096136832792686</v>
      </c>
      <c r="E12" s="47">
        <v>0.19920377469772929</v>
      </c>
      <c r="F12" s="47">
        <v>0.16986139781775286</v>
      </c>
      <c r="G12" s="47">
        <v>0.15260984960188734</v>
      </c>
      <c r="H12" s="47">
        <v>0.33736360955470363</v>
      </c>
    </row>
    <row r="13" spans="1:8" ht="19.5" customHeight="1" thickBot="1" x14ac:dyDescent="0.25">
      <c r="A13" s="277"/>
      <c r="B13" s="72" t="s">
        <v>48</v>
      </c>
      <c r="C13" s="83">
        <v>1</v>
      </c>
      <c r="D13" s="47">
        <v>0.23437926330150069</v>
      </c>
      <c r="E13" s="47">
        <v>0.16452933151432469</v>
      </c>
      <c r="F13" s="47">
        <v>0.17598908594815824</v>
      </c>
      <c r="G13" s="47">
        <v>9.9590723055934513E-2</v>
      </c>
      <c r="H13" s="47">
        <v>0.32551159618008185</v>
      </c>
    </row>
    <row r="14" spans="1:8" ht="19.5" customHeight="1" thickBot="1" x14ac:dyDescent="0.25">
      <c r="A14" s="277"/>
      <c r="B14" s="72" t="s">
        <v>49</v>
      </c>
      <c r="C14" s="83">
        <v>1</v>
      </c>
      <c r="D14" s="47">
        <v>0.15943755958055292</v>
      </c>
      <c r="E14" s="47">
        <v>0.23570066730219255</v>
      </c>
      <c r="F14" s="47">
        <v>0.10653002859866539</v>
      </c>
      <c r="G14" s="47">
        <v>0.10772163965681601</v>
      </c>
      <c r="H14" s="47">
        <v>0.39061010486177311</v>
      </c>
    </row>
    <row r="15" spans="1:8" ht="19.5" customHeight="1" thickBot="1" x14ac:dyDescent="0.25">
      <c r="A15" s="264">
        <v>2006</v>
      </c>
      <c r="B15" s="72" t="s">
        <v>50</v>
      </c>
      <c r="C15" s="83">
        <v>1</v>
      </c>
      <c r="D15" s="47">
        <v>0.24073341247856483</v>
      </c>
      <c r="E15" s="47">
        <v>0.24112913863606383</v>
      </c>
      <c r="F15" s="47">
        <v>8.0728136129798178E-2</v>
      </c>
      <c r="G15" s="47">
        <v>0.12201556522886163</v>
      </c>
      <c r="H15" s="47">
        <v>0.31539374752671151</v>
      </c>
    </row>
    <row r="16" spans="1:8" ht="19.5" customHeight="1" thickBot="1" x14ac:dyDescent="0.25">
      <c r="A16" s="277"/>
      <c r="B16" s="72" t="s">
        <v>51</v>
      </c>
      <c r="C16" s="83">
        <v>1</v>
      </c>
      <c r="D16" s="47">
        <v>0.26701656552402819</v>
      </c>
      <c r="E16" s="47">
        <v>0.14548138428735444</v>
      </c>
      <c r="F16" s="47">
        <v>0.14744956536001314</v>
      </c>
      <c r="G16" s="47">
        <v>0.12055109070034443</v>
      </c>
      <c r="H16" s="47">
        <v>0.31950139412825979</v>
      </c>
    </row>
    <row r="17" spans="1:8" ht="19.5" customHeight="1" thickBot="1" x14ac:dyDescent="0.25">
      <c r="A17" s="277"/>
      <c r="B17" s="72" t="s">
        <v>48</v>
      </c>
      <c r="C17" s="83">
        <v>1</v>
      </c>
      <c r="D17" s="47">
        <v>0.30751329787234044</v>
      </c>
      <c r="E17" s="47">
        <v>0.27593085106382981</v>
      </c>
      <c r="F17" s="47">
        <v>9.2918882978723402E-2</v>
      </c>
      <c r="G17" s="47">
        <v>5.4022606382978726E-2</v>
      </c>
      <c r="H17" s="47">
        <v>0.26961436170212766</v>
      </c>
    </row>
    <row r="18" spans="1:8" ht="19.5" customHeight="1" thickBot="1" x14ac:dyDescent="0.25">
      <c r="A18" s="277"/>
      <c r="B18" s="72" t="s">
        <v>49</v>
      </c>
      <c r="C18" s="83">
        <v>0.99999999999999989</v>
      </c>
      <c r="D18" s="47">
        <v>0.28556647697878945</v>
      </c>
      <c r="E18" s="47">
        <v>0.3443697189170547</v>
      </c>
      <c r="F18" s="47">
        <v>5.9837903086739093E-2</v>
      </c>
      <c r="G18" s="47">
        <v>0.11915847559924124</v>
      </c>
      <c r="H18" s="47">
        <v>0.19106742541817553</v>
      </c>
    </row>
    <row r="19" spans="1:8" ht="19.5" customHeight="1" thickBot="1" x14ac:dyDescent="0.25">
      <c r="A19" s="264">
        <v>2007</v>
      </c>
      <c r="B19" s="72" t="s">
        <v>50</v>
      </c>
      <c r="C19" s="83">
        <v>1</v>
      </c>
      <c r="D19" s="47">
        <v>0.1794723944068041</v>
      </c>
      <c r="E19" s="47">
        <v>0.31829321032146463</v>
      </c>
      <c r="F19" s="47">
        <v>8.6348565662390089E-2</v>
      </c>
      <c r="G19" s="47">
        <v>8.5051174859449324E-2</v>
      </c>
      <c r="H19" s="47">
        <v>0.33083465474989188</v>
      </c>
    </row>
    <row r="20" spans="1:8" ht="19.5" customHeight="1" thickBot="1" x14ac:dyDescent="0.25">
      <c r="A20" s="277"/>
      <c r="B20" s="72" t="s">
        <v>51</v>
      </c>
      <c r="C20" s="83">
        <v>1</v>
      </c>
      <c r="D20" s="47">
        <v>0.20423119469026549</v>
      </c>
      <c r="E20" s="47">
        <v>0.24764933628318583</v>
      </c>
      <c r="F20" s="47">
        <v>0.1053650442477876</v>
      </c>
      <c r="G20" s="47">
        <v>0.14615597345132744</v>
      </c>
      <c r="H20" s="47">
        <v>0.29659845132743362</v>
      </c>
    </row>
    <row r="21" spans="1:8" ht="19.5" customHeight="1" thickBot="1" x14ac:dyDescent="0.25">
      <c r="A21" s="277"/>
      <c r="B21" s="72" t="s">
        <v>48</v>
      </c>
      <c r="C21" s="83" t="s">
        <v>41</v>
      </c>
      <c r="D21" s="83" t="s">
        <v>41</v>
      </c>
      <c r="E21" s="83" t="s">
        <v>41</v>
      </c>
      <c r="F21" s="83" t="s">
        <v>41</v>
      </c>
      <c r="G21" s="83" t="s">
        <v>41</v>
      </c>
      <c r="H21" s="83" t="s">
        <v>41</v>
      </c>
    </row>
    <row r="22" spans="1:8" ht="19.5" customHeight="1" thickBot="1" x14ac:dyDescent="0.25">
      <c r="A22" s="277"/>
      <c r="B22" s="72" t="s">
        <v>49</v>
      </c>
      <c r="C22" s="83">
        <v>1</v>
      </c>
      <c r="D22" s="47">
        <v>0.11514801999231064</v>
      </c>
      <c r="E22" s="47">
        <v>0.22645136485966938</v>
      </c>
      <c r="F22" s="47">
        <v>0.10015378700499808</v>
      </c>
      <c r="G22" s="47">
        <v>0.11207227989234911</v>
      </c>
      <c r="H22" s="47">
        <v>0.44617454825067282</v>
      </c>
    </row>
    <row r="23" spans="1:8" ht="19.5" customHeight="1" thickBot="1" x14ac:dyDescent="0.25">
      <c r="A23" s="264">
        <v>2008</v>
      </c>
      <c r="B23" s="72" t="s">
        <v>50</v>
      </c>
      <c r="C23" s="83">
        <v>1</v>
      </c>
      <c r="D23" s="47">
        <v>0.23991541964866625</v>
      </c>
      <c r="E23" s="47">
        <v>0.33246584255042294</v>
      </c>
      <c r="F23" s="47">
        <v>0.11385816525699415</v>
      </c>
      <c r="G23" s="47">
        <v>8.8484059856864014E-2</v>
      </c>
      <c r="H23" s="47">
        <v>0.2252765126870527</v>
      </c>
    </row>
    <row r="24" spans="1:8" ht="19.5" customHeight="1" thickBot="1" x14ac:dyDescent="0.25">
      <c r="A24" s="277"/>
      <c r="B24" s="72" t="s">
        <v>51</v>
      </c>
      <c r="C24" s="83">
        <v>0.99999999999999989</v>
      </c>
      <c r="D24" s="47">
        <v>0.33025578931436356</v>
      </c>
      <c r="E24" s="47">
        <v>0.21159376418949599</v>
      </c>
      <c r="F24" s="47">
        <v>0.14454366580899047</v>
      </c>
      <c r="G24" s="47">
        <v>7.2801574088088392E-2</v>
      </c>
      <c r="H24" s="47">
        <v>0.2408052065990616</v>
      </c>
    </row>
    <row r="25" spans="1:8" ht="19.5" customHeight="1" thickBot="1" x14ac:dyDescent="0.25">
      <c r="A25" s="277"/>
      <c r="B25" s="72" t="s">
        <v>48</v>
      </c>
      <c r="C25" s="83">
        <v>1.0000000000000002</v>
      </c>
      <c r="D25" s="47">
        <v>0.17606209150326799</v>
      </c>
      <c r="E25" s="47">
        <v>0.37132352941176472</v>
      </c>
      <c r="F25" s="47">
        <v>0.11315359477124183</v>
      </c>
      <c r="G25" s="47">
        <v>0.14930555555555555</v>
      </c>
      <c r="H25" s="47">
        <v>0.19015522875816995</v>
      </c>
    </row>
    <row r="26" spans="1:8" ht="19.5" customHeight="1" thickBot="1" x14ac:dyDescent="0.25">
      <c r="A26" s="277"/>
      <c r="B26" s="72" t="s">
        <v>49</v>
      </c>
      <c r="C26" s="83">
        <v>1</v>
      </c>
      <c r="D26" s="47">
        <v>0.21207621875773325</v>
      </c>
      <c r="E26" s="47">
        <v>0.29299678297451126</v>
      </c>
      <c r="F26" s="47">
        <v>0.12744370205394703</v>
      </c>
      <c r="G26" s="47">
        <v>0.17149220489977729</v>
      </c>
      <c r="H26" s="47">
        <v>0.19599109131403117</v>
      </c>
    </row>
    <row r="27" spans="1:8" ht="19.5" customHeight="1" thickBot="1" x14ac:dyDescent="0.25">
      <c r="A27" s="264">
        <v>2009</v>
      </c>
      <c r="B27" s="72" t="s">
        <v>50</v>
      </c>
      <c r="C27" s="83">
        <v>1</v>
      </c>
      <c r="D27" s="47">
        <v>0.24776573493059517</v>
      </c>
      <c r="E27" s="47">
        <v>0.30956455599923943</v>
      </c>
      <c r="F27" s="47">
        <v>8.5757748621410917E-2</v>
      </c>
      <c r="G27" s="47">
        <v>0.12473854344932496</v>
      </c>
      <c r="H27" s="47">
        <v>0.23217341699942956</v>
      </c>
    </row>
    <row r="28" spans="1:8" ht="19.5" customHeight="1" thickBot="1" x14ac:dyDescent="0.25">
      <c r="A28" s="277"/>
      <c r="B28" s="72" t="s">
        <v>51</v>
      </c>
      <c r="C28" s="83">
        <v>1</v>
      </c>
      <c r="D28" s="47">
        <v>9.3559617058311575E-2</v>
      </c>
      <c r="E28" s="47">
        <v>0.45546852335364085</v>
      </c>
      <c r="F28" s="47">
        <v>0.15607774876704381</v>
      </c>
      <c r="G28" s="47">
        <v>0.10008703220191471</v>
      </c>
      <c r="H28" s="47">
        <v>0.19480707861908908</v>
      </c>
    </row>
    <row r="29" spans="1:8" ht="19.5" customHeight="1" thickBot="1" x14ac:dyDescent="0.25">
      <c r="A29" s="277"/>
      <c r="B29" s="72" t="s">
        <v>48</v>
      </c>
      <c r="C29" s="83">
        <v>1</v>
      </c>
      <c r="D29" s="47">
        <v>0.29053869291769208</v>
      </c>
      <c r="E29" s="47">
        <v>0.20686354935739676</v>
      </c>
      <c r="F29" s="47">
        <v>0.14506426032266886</v>
      </c>
      <c r="G29" s="47">
        <v>0.1104730653541154</v>
      </c>
      <c r="H29" s="47">
        <v>0.24706043204812686</v>
      </c>
    </row>
    <row r="30" spans="1:8" ht="19.5" customHeight="1" thickBot="1" x14ac:dyDescent="0.25">
      <c r="A30" s="277"/>
      <c r="B30" s="72" t="s">
        <v>49</v>
      </c>
      <c r="C30" s="83">
        <v>1.0000000000000002</v>
      </c>
      <c r="D30" s="47">
        <v>0.16261866600912342</v>
      </c>
      <c r="E30" s="47">
        <v>0.25298976698310932</v>
      </c>
      <c r="F30" s="47">
        <v>0.15842682776476391</v>
      </c>
      <c r="G30" s="47">
        <v>0.21735914190605349</v>
      </c>
      <c r="H30" s="47">
        <v>0.20860559733694981</v>
      </c>
    </row>
    <row r="31" spans="1:8" ht="19.5" customHeight="1" thickBot="1" x14ac:dyDescent="0.25">
      <c r="A31" s="264">
        <v>2010</v>
      </c>
      <c r="B31" s="72" t="s">
        <v>50</v>
      </c>
      <c r="C31" s="83">
        <v>1</v>
      </c>
      <c r="D31" s="47">
        <v>0.15388433854554479</v>
      </c>
      <c r="E31" s="47">
        <v>0.37714072970960538</v>
      </c>
      <c r="F31" s="47">
        <v>0.10399602879126334</v>
      </c>
      <c r="G31" s="47">
        <v>0.155373541821792</v>
      </c>
      <c r="H31" s="47">
        <v>0.20960536113179448</v>
      </c>
    </row>
    <row r="32" spans="1:8" ht="19.5" customHeight="1" thickBot="1" x14ac:dyDescent="0.25">
      <c r="A32" s="277"/>
      <c r="B32" s="72" t="s">
        <v>51</v>
      </c>
      <c r="C32" s="83">
        <v>1.0000000000000002</v>
      </c>
      <c r="D32" s="47">
        <v>0.2053655107778819</v>
      </c>
      <c r="E32" s="47">
        <v>0.33048266166822871</v>
      </c>
      <c r="F32" s="47">
        <v>0.12769447047797564</v>
      </c>
      <c r="G32" s="47">
        <v>8.270852858481724E-2</v>
      </c>
      <c r="H32" s="47">
        <v>0.25374882849109653</v>
      </c>
    </row>
    <row r="33" spans="1:8" ht="19.5" customHeight="1" thickBot="1" x14ac:dyDescent="0.25">
      <c r="A33" s="277"/>
      <c r="B33" s="72" t="s">
        <v>48</v>
      </c>
      <c r="C33" s="83">
        <v>0.99999999999999989</v>
      </c>
      <c r="D33" s="47">
        <v>0.10289855072463767</v>
      </c>
      <c r="E33" s="47">
        <v>0.28260869565217389</v>
      </c>
      <c r="F33" s="47">
        <v>0.17997364953886691</v>
      </c>
      <c r="G33" s="47">
        <v>0.2075098814229249</v>
      </c>
      <c r="H33" s="47">
        <v>0.22700922266139656</v>
      </c>
    </row>
    <row r="34" spans="1:8" ht="19.5" customHeight="1" thickBot="1" x14ac:dyDescent="0.25">
      <c r="A34" s="277"/>
      <c r="B34" s="72" t="s">
        <v>49</v>
      </c>
      <c r="C34" s="83">
        <v>1</v>
      </c>
      <c r="D34" s="47">
        <v>0.14054297285135742</v>
      </c>
      <c r="E34" s="47">
        <v>0.29263536823158842</v>
      </c>
      <c r="F34" s="47">
        <v>0.18344082795860206</v>
      </c>
      <c r="G34" s="47">
        <v>0.17849107544622769</v>
      </c>
      <c r="H34" s="47">
        <v>0.20488975551222438</v>
      </c>
    </row>
    <row r="35" spans="1:8" ht="19.5" customHeight="1" thickBot="1" x14ac:dyDescent="0.25">
      <c r="A35" s="264">
        <v>2011</v>
      </c>
      <c r="B35" s="72" t="s">
        <v>50</v>
      </c>
      <c r="C35" s="83">
        <v>1</v>
      </c>
      <c r="D35" s="47">
        <v>0.22462296983758701</v>
      </c>
      <c r="E35" s="47">
        <v>0.21244199535962877</v>
      </c>
      <c r="F35" s="47">
        <v>6.7140371229698376E-2</v>
      </c>
      <c r="G35" s="47">
        <v>0.16386310904872389</v>
      </c>
      <c r="H35" s="47">
        <v>0.33193155452436196</v>
      </c>
    </row>
    <row r="36" spans="1:8" ht="19.5" customHeight="1" thickBot="1" x14ac:dyDescent="0.25">
      <c r="A36" s="277"/>
      <c r="B36" s="72" t="s">
        <v>51</v>
      </c>
      <c r="C36" s="83">
        <v>1</v>
      </c>
      <c r="D36" s="47">
        <v>7.6366143768315811E-2</v>
      </c>
      <c r="E36" s="47">
        <v>0.27736597138424413</v>
      </c>
      <c r="F36" s="47">
        <v>0.16772970177555593</v>
      </c>
      <c r="G36" s="47">
        <v>7.9296672987415967E-2</v>
      </c>
      <c r="H36" s="47">
        <v>0.39924151008446818</v>
      </c>
    </row>
    <row r="37" spans="1:8" ht="19.5" customHeight="1" thickBot="1" x14ac:dyDescent="0.25">
      <c r="A37" s="277"/>
      <c r="B37" s="72" t="s">
        <v>48</v>
      </c>
      <c r="C37" s="83">
        <v>1</v>
      </c>
      <c r="D37" s="47">
        <v>0.2069619162502154</v>
      </c>
      <c r="E37" s="47">
        <v>0.23591245907289335</v>
      </c>
      <c r="F37" s="47">
        <v>0.13096674134068587</v>
      </c>
      <c r="G37" s="47">
        <v>7.633982422884715E-2</v>
      </c>
      <c r="H37" s="47">
        <v>0.34981905910735828</v>
      </c>
    </row>
    <row r="38" spans="1:8" ht="19.5" customHeight="1" thickBot="1" x14ac:dyDescent="0.25">
      <c r="A38" s="277"/>
      <c r="B38" s="72" t="s">
        <v>49</v>
      </c>
      <c r="C38" s="83">
        <v>1</v>
      </c>
      <c r="D38" s="47">
        <v>7.9378627517924197E-2</v>
      </c>
      <c r="E38" s="47">
        <v>0.22567429156708774</v>
      </c>
      <c r="F38" s="47">
        <v>0.18368043700921816</v>
      </c>
      <c r="G38" s="47">
        <v>9.6790713554114033E-2</v>
      </c>
      <c r="H38" s="47">
        <v>0.41447593035165586</v>
      </c>
    </row>
    <row r="39" spans="1:8" ht="19.5" customHeight="1" thickBot="1" x14ac:dyDescent="0.25">
      <c r="A39" s="264">
        <v>2012</v>
      </c>
      <c r="B39" s="72" t="s">
        <v>50</v>
      </c>
      <c r="C39" s="83">
        <v>1</v>
      </c>
      <c r="D39" s="47">
        <v>0.1403934249528429</v>
      </c>
      <c r="E39" s="47">
        <v>0.31231473996227432</v>
      </c>
      <c r="F39" s="47">
        <v>0.23012665049851791</v>
      </c>
      <c r="G39" s="47">
        <v>2.4252223120452707E-2</v>
      </c>
      <c r="H39" s="47">
        <v>0.29291296146591217</v>
      </c>
    </row>
    <row r="40" spans="1:8" ht="19.5" customHeight="1" thickBot="1" x14ac:dyDescent="0.25">
      <c r="A40" s="277"/>
      <c r="B40" s="72" t="s">
        <v>51</v>
      </c>
      <c r="C40" s="83">
        <v>1</v>
      </c>
      <c r="D40" s="47">
        <v>0.22673631263300448</v>
      </c>
      <c r="E40" s="47">
        <v>0.10350164441864963</v>
      </c>
      <c r="F40" s="47">
        <v>0.20719674985490424</v>
      </c>
      <c r="G40" s="47">
        <v>0.28825691623137939</v>
      </c>
      <c r="H40" s="47">
        <v>0.17430837686206227</v>
      </c>
    </row>
    <row r="41" spans="1:8" ht="19.5" customHeight="1" thickBot="1" x14ac:dyDescent="0.25">
      <c r="A41" s="277"/>
      <c r="B41" s="72" t="s">
        <v>48</v>
      </c>
      <c r="C41" s="83">
        <v>1</v>
      </c>
      <c r="D41" s="47">
        <v>0.10570580474934037</v>
      </c>
      <c r="E41" s="47">
        <v>0.17463720316622691</v>
      </c>
      <c r="F41" s="47">
        <v>0.22856200527704484</v>
      </c>
      <c r="G41" s="47">
        <v>0.17645118733509235</v>
      </c>
      <c r="H41" s="47">
        <v>0.31464379947229554</v>
      </c>
    </row>
    <row r="42" spans="1:8" ht="19.5" customHeight="1" thickBot="1" x14ac:dyDescent="0.25">
      <c r="A42" s="277"/>
      <c r="B42" s="72" t="s">
        <v>49</v>
      </c>
      <c r="C42" s="83">
        <v>1</v>
      </c>
      <c r="D42" s="47">
        <v>3.8804731272048143E-2</v>
      </c>
      <c r="E42" s="47">
        <v>0.27142560697240092</v>
      </c>
      <c r="F42" s="47">
        <v>5.3953102303382447E-2</v>
      </c>
      <c r="G42" s="47">
        <v>0.21851006432869891</v>
      </c>
      <c r="H42" s="47">
        <v>0.41730649512346957</v>
      </c>
    </row>
    <row r="43" spans="1:8" s="53" customFormat="1" ht="19.5" customHeight="1" thickBot="1" x14ac:dyDescent="0.25">
      <c r="A43" s="266">
        <v>2013</v>
      </c>
      <c r="B43" s="111" t="s">
        <v>50</v>
      </c>
      <c r="C43" s="83">
        <v>1</v>
      </c>
      <c r="D43" s="47">
        <v>0.14673426781986282</v>
      </c>
      <c r="E43" s="47">
        <v>0.21055770951386818</v>
      </c>
      <c r="F43" s="47">
        <v>0.3185207277065315</v>
      </c>
      <c r="G43" s="47">
        <v>3.9069490008947209E-2</v>
      </c>
      <c r="H43" s="47">
        <v>0.28511780495079031</v>
      </c>
    </row>
    <row r="44" spans="1:8" s="53" customFormat="1" ht="19.5" customHeight="1" thickBot="1" x14ac:dyDescent="0.25">
      <c r="A44" s="267"/>
      <c r="B44" s="111" t="s">
        <v>51</v>
      </c>
      <c r="C44" s="83">
        <v>1.0000000000000002</v>
      </c>
      <c r="D44" s="47">
        <v>0.114223846257951</v>
      </c>
      <c r="E44" s="47">
        <v>0.31019082419813238</v>
      </c>
      <c r="F44" s="47">
        <v>0.10204357829205575</v>
      </c>
      <c r="G44" s="47">
        <v>0.19610231425091354</v>
      </c>
      <c r="H44" s="47">
        <v>0.27743943700094736</v>
      </c>
    </row>
    <row r="45" spans="1:8" s="53" customFormat="1" ht="19.5" customHeight="1" thickBot="1" x14ac:dyDescent="0.25">
      <c r="A45" s="267"/>
      <c r="B45" s="132" t="s">
        <v>48</v>
      </c>
      <c r="C45" s="83">
        <v>1.0000000000000002</v>
      </c>
      <c r="D45" s="48">
        <v>0.1665176575771122</v>
      </c>
      <c r="E45" s="47">
        <v>0.20496200268216364</v>
      </c>
      <c r="F45" s="47">
        <v>0.2367009387572642</v>
      </c>
      <c r="G45" s="47">
        <v>9.2534644613321421E-2</v>
      </c>
      <c r="H45" s="47">
        <v>0.29928475637013857</v>
      </c>
    </row>
    <row r="46" spans="1:8" s="53" customFormat="1" ht="19.5" customHeight="1" thickBot="1" x14ac:dyDescent="0.25">
      <c r="A46" s="267"/>
      <c r="B46" s="132" t="s">
        <v>49</v>
      </c>
      <c r="C46" s="83">
        <v>1.0000000000000002</v>
      </c>
      <c r="D46" s="48">
        <v>0.24792366142427991</v>
      </c>
      <c r="E46" s="47">
        <v>0.1171585085704188</v>
      </c>
      <c r="F46" s="47">
        <v>0.16540024739353243</v>
      </c>
      <c r="G46" s="47">
        <v>0.14454850680332215</v>
      </c>
      <c r="H46" s="47">
        <v>0.32496907580844669</v>
      </c>
    </row>
    <row r="47" spans="1:8" s="53" customFormat="1" ht="19.5" customHeight="1" thickBot="1" x14ac:dyDescent="0.25">
      <c r="A47" s="266">
        <v>2014</v>
      </c>
      <c r="B47" s="137" t="s">
        <v>50</v>
      </c>
      <c r="C47" s="83">
        <v>1</v>
      </c>
      <c r="D47" s="48">
        <v>0.13222361809045227</v>
      </c>
      <c r="E47" s="47">
        <v>0.32380653266331655</v>
      </c>
      <c r="F47" s="47">
        <v>5.2292713567839197E-2</v>
      </c>
      <c r="G47" s="47">
        <v>0.19566582914572866</v>
      </c>
      <c r="H47" s="47">
        <v>0.29601130653266333</v>
      </c>
    </row>
    <row r="48" spans="1:8" s="53" customFormat="1" ht="19.5" customHeight="1" thickBot="1" x14ac:dyDescent="0.25">
      <c r="A48" s="267"/>
      <c r="B48" s="137" t="s">
        <v>51</v>
      </c>
      <c r="C48" s="83">
        <v>1.0000000000000002</v>
      </c>
      <c r="D48" s="48">
        <v>7.5568036762828694E-2</v>
      </c>
      <c r="E48" s="47">
        <v>0.23870308909880009</v>
      </c>
      <c r="F48" s="47">
        <v>0.14768955833546082</v>
      </c>
      <c r="G48" s="47">
        <v>0.12803165688026552</v>
      </c>
      <c r="H48" s="47">
        <v>0.4100076589226449</v>
      </c>
    </row>
    <row r="49" spans="1:8" s="53" customFormat="1" ht="19.5" customHeight="1" thickBot="1" x14ac:dyDescent="0.25">
      <c r="A49" s="267"/>
      <c r="B49" s="141" t="s">
        <v>48</v>
      </c>
      <c r="C49" s="83">
        <v>1.0000000000000002</v>
      </c>
      <c r="D49" s="48">
        <v>0.13039309683604985</v>
      </c>
      <c r="E49" s="47">
        <v>0.19339816463498152</v>
      </c>
      <c r="F49" s="47">
        <v>0.17312696890836871</v>
      </c>
      <c r="G49" s="47">
        <v>0.21079304204903437</v>
      </c>
      <c r="H49" s="47">
        <v>0.29228872757156554</v>
      </c>
    </row>
    <row r="50" spans="1:8" s="53" customFormat="1" ht="19.5" customHeight="1" thickBot="1" x14ac:dyDescent="0.25">
      <c r="A50" s="267"/>
      <c r="B50" s="141" t="s">
        <v>49</v>
      </c>
      <c r="C50" s="83">
        <v>1.0000000000000002</v>
      </c>
      <c r="D50" s="48">
        <v>0.1331360946745562</v>
      </c>
      <c r="E50" s="47">
        <v>0.28143491124260356</v>
      </c>
      <c r="F50" s="47">
        <v>0.17585059171597631</v>
      </c>
      <c r="G50" s="47">
        <v>0.26553254437869822</v>
      </c>
      <c r="H50" s="47">
        <v>0.14404585798816569</v>
      </c>
    </row>
    <row r="51" spans="1:8" s="53" customFormat="1" ht="19.5" customHeight="1" thickBot="1" x14ac:dyDescent="0.25">
      <c r="A51" s="266">
        <v>2015</v>
      </c>
      <c r="B51" s="145" t="s">
        <v>50</v>
      </c>
      <c r="C51" s="83">
        <v>1</v>
      </c>
      <c r="D51" s="48">
        <v>0.182</v>
      </c>
      <c r="E51" s="47">
        <v>0.28300000000000003</v>
      </c>
      <c r="F51" s="47">
        <v>5.7000000000000002E-2</v>
      </c>
      <c r="G51" s="47">
        <v>0.122</v>
      </c>
      <c r="H51" s="47">
        <v>0.35600000000000004</v>
      </c>
    </row>
    <row r="52" spans="1:8" s="53" customFormat="1" ht="19.5" customHeight="1" thickBot="1" x14ac:dyDescent="0.25">
      <c r="A52" s="267"/>
      <c r="B52" s="145" t="s">
        <v>51</v>
      </c>
      <c r="C52" s="83">
        <v>1</v>
      </c>
      <c r="D52" s="48">
        <v>0.11737978038621734</v>
      </c>
      <c r="E52" s="47">
        <v>0.22074971601666035</v>
      </c>
      <c r="F52" s="47">
        <v>4.8087845513063235E-2</v>
      </c>
      <c r="G52" s="47">
        <v>0.12684589170768648</v>
      </c>
      <c r="H52" s="47">
        <v>0.48693676637637262</v>
      </c>
    </row>
    <row r="53" spans="1:8" s="53" customFormat="1" ht="19.5" customHeight="1" thickBot="1" x14ac:dyDescent="0.25">
      <c r="A53" s="267"/>
      <c r="B53" s="151" t="s">
        <v>48</v>
      </c>
      <c r="C53" s="83" t="s">
        <v>41</v>
      </c>
      <c r="D53" s="83" t="s">
        <v>41</v>
      </c>
      <c r="E53" s="83" t="s">
        <v>41</v>
      </c>
      <c r="F53" s="83" t="s">
        <v>41</v>
      </c>
      <c r="G53" s="83" t="s">
        <v>41</v>
      </c>
      <c r="H53" s="83" t="s">
        <v>41</v>
      </c>
    </row>
    <row r="54" spans="1:8" s="53" customFormat="1" ht="19.5" customHeight="1" thickBot="1" x14ac:dyDescent="0.25">
      <c r="A54" s="268"/>
      <c r="B54" s="151" t="s">
        <v>49</v>
      </c>
      <c r="C54" s="83" t="s">
        <v>41</v>
      </c>
      <c r="D54" s="83" t="s">
        <v>41</v>
      </c>
      <c r="E54" s="83" t="s">
        <v>41</v>
      </c>
      <c r="F54" s="83" t="s">
        <v>41</v>
      </c>
      <c r="G54" s="83" t="s">
        <v>41</v>
      </c>
      <c r="H54" s="83" t="s">
        <v>41</v>
      </c>
    </row>
    <row r="55" spans="1:8" s="53" customFormat="1" ht="19.5" customHeight="1" thickBot="1" x14ac:dyDescent="0.25">
      <c r="A55" s="266">
        <v>2016</v>
      </c>
      <c r="B55" s="151" t="s">
        <v>50</v>
      </c>
      <c r="C55" s="83" t="s">
        <v>41</v>
      </c>
      <c r="D55" s="83" t="s">
        <v>41</v>
      </c>
      <c r="E55" s="83" t="s">
        <v>41</v>
      </c>
      <c r="F55" s="83" t="s">
        <v>41</v>
      </c>
      <c r="G55" s="83" t="s">
        <v>41</v>
      </c>
      <c r="H55" s="83" t="s">
        <v>41</v>
      </c>
    </row>
    <row r="56" spans="1:8" s="53" customFormat="1" ht="19.5" customHeight="1" thickBot="1" x14ac:dyDescent="0.25">
      <c r="A56" s="267"/>
      <c r="B56" s="151" t="s">
        <v>51</v>
      </c>
      <c r="C56" s="83">
        <v>1</v>
      </c>
      <c r="D56" s="48">
        <v>0.11485914641518559</v>
      </c>
      <c r="E56" s="47">
        <v>0.18256559061782129</v>
      </c>
      <c r="F56" s="47">
        <v>0.16080280498125984</v>
      </c>
      <c r="G56" s="47">
        <v>0.17482771128037722</v>
      </c>
      <c r="H56" s="47">
        <v>0.36694474670535604</v>
      </c>
    </row>
    <row r="57" spans="1:8" s="53" customFormat="1" ht="19.5" customHeight="1" thickBot="1" x14ac:dyDescent="0.25">
      <c r="A57" s="267"/>
      <c r="B57" s="164" t="s">
        <v>48</v>
      </c>
      <c r="C57" s="83">
        <v>1</v>
      </c>
      <c r="D57" s="48">
        <v>4.9560853199498114E-2</v>
      </c>
      <c r="E57" s="47">
        <v>0.18925135926390632</v>
      </c>
      <c r="F57" s="47">
        <v>0.10999581764951903</v>
      </c>
      <c r="G57" s="47">
        <v>0.2314930991217064</v>
      </c>
      <c r="H57" s="47">
        <v>0.41969887076537016</v>
      </c>
    </row>
    <row r="58" spans="1:8" s="53" customFormat="1" ht="19.5" customHeight="1" thickBot="1" x14ac:dyDescent="0.25">
      <c r="A58" s="268"/>
      <c r="B58" s="164" t="s">
        <v>49</v>
      </c>
      <c r="C58" s="83">
        <v>1</v>
      </c>
      <c r="D58" s="48">
        <v>0.13191038048521808</v>
      </c>
      <c r="E58" s="47">
        <v>0.2162269653983826</v>
      </c>
      <c r="F58" s="47">
        <v>0.10977064828317645</v>
      </c>
      <c r="G58" s="47">
        <v>0.15338724645366564</v>
      </c>
      <c r="H58" s="47">
        <v>0.38870475937955717</v>
      </c>
    </row>
    <row r="59" spans="1:8" s="53" customFormat="1" ht="19.5" customHeight="1" thickBot="1" x14ac:dyDescent="0.25">
      <c r="A59" s="266">
        <v>2017</v>
      </c>
      <c r="B59" s="164" t="s">
        <v>50</v>
      </c>
      <c r="C59" s="83">
        <v>1</v>
      </c>
      <c r="D59" s="48">
        <v>2.0212155963302753E-2</v>
      </c>
      <c r="E59" s="47">
        <v>0.46043577981651373</v>
      </c>
      <c r="F59" s="47">
        <v>0.14793577981651376</v>
      </c>
      <c r="G59" s="47">
        <v>0.14678899082568808</v>
      </c>
      <c r="H59" s="47">
        <v>0.22462729357798164</v>
      </c>
    </row>
    <row r="60" spans="1:8" s="53" customFormat="1" ht="19.5" customHeight="1" thickBot="1" x14ac:dyDescent="0.25">
      <c r="A60" s="267"/>
      <c r="B60" s="177" t="s">
        <v>51</v>
      </c>
      <c r="C60" s="83">
        <v>1</v>
      </c>
      <c r="D60" s="48">
        <v>6.4000000000000001E-2</v>
      </c>
      <c r="E60" s="47">
        <v>0.32500000000000001</v>
      </c>
      <c r="F60" s="47">
        <v>0.128</v>
      </c>
      <c r="G60" s="47">
        <v>0.14199999999999999</v>
      </c>
      <c r="H60" s="47">
        <v>0.34100000000000003</v>
      </c>
    </row>
    <row r="61" spans="1:8" s="53" customFormat="1" ht="19.5" customHeight="1" thickBot="1" x14ac:dyDescent="0.25">
      <c r="A61" s="267"/>
      <c r="B61" s="181" t="s">
        <v>48</v>
      </c>
      <c r="C61" s="83">
        <v>1</v>
      </c>
      <c r="D61" s="48">
        <v>7.8E-2</v>
      </c>
      <c r="E61" s="47">
        <v>0.16900000000000001</v>
      </c>
      <c r="F61" s="47">
        <v>0.09</v>
      </c>
      <c r="G61" s="47">
        <v>0.33200000000000002</v>
      </c>
      <c r="H61" s="47">
        <v>0.33100000000000002</v>
      </c>
    </row>
    <row r="62" spans="1:8" s="53" customFormat="1" ht="19.5" customHeight="1" thickBot="1" x14ac:dyDescent="0.25">
      <c r="A62" s="268"/>
      <c r="B62" s="181" t="s">
        <v>49</v>
      </c>
      <c r="C62" s="83">
        <v>1</v>
      </c>
      <c r="D62" s="48">
        <v>0.105</v>
      </c>
      <c r="E62" s="47">
        <v>0.32800000000000001</v>
      </c>
      <c r="F62" s="47">
        <v>0.114</v>
      </c>
      <c r="G62" s="47">
        <v>7.4999999999999997E-2</v>
      </c>
      <c r="H62" s="47">
        <v>0.379</v>
      </c>
    </row>
    <row r="63" spans="1:8" s="53" customFormat="1" ht="19.5" customHeight="1" thickBot="1" x14ac:dyDescent="0.25">
      <c r="A63" s="262">
        <v>2018</v>
      </c>
      <c r="B63" s="181" t="s">
        <v>50</v>
      </c>
      <c r="C63" s="83">
        <v>1</v>
      </c>
      <c r="D63" s="48">
        <v>5.0999999999999997E-2</v>
      </c>
      <c r="E63" s="47">
        <v>0.4</v>
      </c>
      <c r="F63" s="47">
        <v>0.21199999999999999</v>
      </c>
      <c r="G63" s="47">
        <v>0.192</v>
      </c>
      <c r="H63" s="47">
        <v>0.14599999999999999</v>
      </c>
    </row>
    <row r="64" spans="1:8" s="53" customFormat="1" ht="19.5" customHeight="1" thickBot="1" x14ac:dyDescent="0.25">
      <c r="A64" s="263"/>
      <c r="B64" s="197" t="s">
        <v>51</v>
      </c>
      <c r="C64" s="83">
        <v>1</v>
      </c>
      <c r="D64" s="48">
        <v>9.380799730048929E-2</v>
      </c>
      <c r="E64" s="47">
        <v>0.13193858613126372</v>
      </c>
      <c r="F64" s="47">
        <v>0.17766154884427199</v>
      </c>
      <c r="G64" s="47">
        <v>0.18862831111860973</v>
      </c>
      <c r="H64" s="47">
        <v>0.40796355660536526</v>
      </c>
    </row>
    <row r="65" spans="1:8" s="53" customFormat="1" ht="19.5" customHeight="1" thickBot="1" x14ac:dyDescent="0.25">
      <c r="A65" s="263"/>
      <c r="B65" s="197" t="s">
        <v>48</v>
      </c>
      <c r="C65" s="83">
        <v>1</v>
      </c>
      <c r="D65" s="48">
        <v>0.13118692936088419</v>
      </c>
      <c r="E65" s="47">
        <v>0.26429601153291687</v>
      </c>
      <c r="F65" s="47">
        <v>0.14304020502963319</v>
      </c>
      <c r="G65" s="47">
        <v>0.15681563350953068</v>
      </c>
      <c r="H65" s="47">
        <v>0.3046612205670351</v>
      </c>
    </row>
    <row r="66" spans="1:8" s="53" customFormat="1" ht="19.5" customHeight="1" x14ac:dyDescent="0.2">
      <c r="A66" s="122"/>
      <c r="B66" s="123"/>
      <c r="C66" s="124"/>
      <c r="D66" s="120"/>
      <c r="E66" s="120"/>
      <c r="F66" s="120"/>
      <c r="G66" s="120"/>
      <c r="H66" s="120"/>
    </row>
    <row r="67" spans="1:8" x14ac:dyDescent="0.2">
      <c r="A67" s="94" t="s">
        <v>134</v>
      </c>
      <c r="B67" s="20"/>
      <c r="C67" s="20"/>
      <c r="D67" s="20"/>
      <c r="E67" s="20"/>
      <c r="F67" s="20"/>
    </row>
    <row r="68" spans="1:8" x14ac:dyDescent="0.2">
      <c r="A68" s="90" t="s">
        <v>135</v>
      </c>
      <c r="B68" s="20"/>
      <c r="C68" s="20"/>
      <c r="D68" s="20"/>
      <c r="E68" s="20"/>
      <c r="F68" s="20"/>
    </row>
    <row r="69" spans="1:8" x14ac:dyDescent="0.2">
      <c r="A69" s="19" t="s">
        <v>136</v>
      </c>
      <c r="B69" s="20"/>
      <c r="C69" s="20"/>
      <c r="D69" s="20"/>
      <c r="E69" s="20"/>
      <c r="F69" s="20"/>
    </row>
  </sheetData>
  <mergeCells count="16">
    <mergeCell ref="A63:A65"/>
    <mergeCell ref="A5:A6"/>
    <mergeCell ref="A7:A10"/>
    <mergeCell ref="A11:A14"/>
    <mergeCell ref="A15:A18"/>
    <mergeCell ref="A19:A22"/>
    <mergeCell ref="A59:A62"/>
    <mergeCell ref="A55:A58"/>
    <mergeCell ref="A51:A54"/>
    <mergeCell ref="A47:A50"/>
    <mergeCell ref="A23:A26"/>
    <mergeCell ref="A39:A42"/>
    <mergeCell ref="A27:A30"/>
    <mergeCell ref="A31:A34"/>
    <mergeCell ref="A35:A38"/>
    <mergeCell ref="A43:A4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9"/>
  <sheetViews>
    <sheetView workbookViewId="0">
      <pane ySplit="4" topLeftCell="A56" activePane="bottomLeft" state="frozen"/>
      <selection pane="bottomLeft" activeCell="A3" sqref="A3"/>
    </sheetView>
  </sheetViews>
  <sheetFormatPr baseColWidth="10" defaultRowHeight="11.25" x14ac:dyDescent="0.2"/>
  <cols>
    <col min="1" max="1" width="11.28515625" style="22" customWidth="1"/>
    <col min="2" max="2" width="8.7109375" style="22" customWidth="1"/>
    <col min="3" max="3" width="11.42578125" style="22"/>
    <col min="4" max="6" width="16.85546875" style="22" customWidth="1"/>
    <col min="7" max="16384" width="11.42578125" style="22"/>
  </cols>
  <sheetData>
    <row r="2" spans="1:6" s="57" customFormat="1" ht="13.5" customHeight="1" x14ac:dyDescent="0.25">
      <c r="A2" s="57" t="s">
        <v>149</v>
      </c>
    </row>
    <row r="3" spans="1:6" ht="12" thickBot="1" x14ac:dyDescent="0.25"/>
    <row r="4" spans="1:6" s="89" customFormat="1" ht="26.25" thickBot="1" x14ac:dyDescent="0.25">
      <c r="A4" s="85" t="s">
        <v>52</v>
      </c>
      <c r="B4" s="86" t="s">
        <v>44</v>
      </c>
      <c r="C4" s="85" t="s">
        <v>3</v>
      </c>
      <c r="D4" s="85" t="s">
        <v>95</v>
      </c>
      <c r="E4" s="85" t="s">
        <v>96</v>
      </c>
      <c r="F4" s="85" t="s">
        <v>97</v>
      </c>
    </row>
    <row r="5" spans="1:6" s="53" customFormat="1" ht="19.5" customHeight="1" thickBot="1" x14ac:dyDescent="0.25">
      <c r="A5" s="264">
        <v>2003</v>
      </c>
      <c r="B5" s="72" t="s">
        <v>48</v>
      </c>
      <c r="C5" s="83">
        <v>1</v>
      </c>
      <c r="D5" s="83">
        <v>0.89878048780487807</v>
      </c>
      <c r="E5" s="83">
        <v>0.10121951219512194</v>
      </c>
      <c r="F5" s="99">
        <v>8200</v>
      </c>
    </row>
    <row r="6" spans="1:6" s="53" customFormat="1" ht="19.5" customHeight="1" thickBot="1" x14ac:dyDescent="0.25">
      <c r="A6" s="277"/>
      <c r="B6" s="72" t="s">
        <v>49</v>
      </c>
      <c r="C6" s="83">
        <v>1</v>
      </c>
      <c r="D6" s="83">
        <v>0.91112674404971272</v>
      </c>
      <c r="E6" s="83">
        <v>8.887325595028725E-2</v>
      </c>
      <c r="F6" s="99">
        <v>8529</v>
      </c>
    </row>
    <row r="7" spans="1:6" s="53" customFormat="1" ht="19.5" customHeight="1" thickBot="1" x14ac:dyDescent="0.25">
      <c r="A7" s="264">
        <v>2004</v>
      </c>
      <c r="B7" s="72" t="s">
        <v>50</v>
      </c>
      <c r="C7" s="83">
        <v>1</v>
      </c>
      <c r="D7" s="47">
        <v>0.84231773925433384</v>
      </c>
      <c r="E7" s="47">
        <v>0.1576822607456661</v>
      </c>
      <c r="F7" s="68">
        <v>8422</v>
      </c>
    </row>
    <row r="8" spans="1:6" s="53" customFormat="1" ht="19.5" customHeight="1" thickBot="1" x14ac:dyDescent="0.25">
      <c r="A8" s="277"/>
      <c r="B8" s="72" t="s">
        <v>51</v>
      </c>
      <c r="C8" s="83">
        <v>1</v>
      </c>
      <c r="D8" s="47">
        <v>0.87031782065834273</v>
      </c>
      <c r="E8" s="47">
        <v>0.12968217934165721</v>
      </c>
      <c r="F8" s="68">
        <v>10572</v>
      </c>
    </row>
    <row r="9" spans="1:6" s="53" customFormat="1" ht="19.5" customHeight="1" thickBot="1" x14ac:dyDescent="0.25">
      <c r="A9" s="277"/>
      <c r="B9" s="72" t="s">
        <v>48</v>
      </c>
      <c r="C9" s="83">
        <v>1</v>
      </c>
      <c r="D9" s="47">
        <v>1</v>
      </c>
      <c r="E9" s="48" t="s">
        <v>16</v>
      </c>
      <c r="F9" s="68">
        <v>3086</v>
      </c>
    </row>
    <row r="10" spans="1:6" s="53" customFormat="1" ht="19.5" customHeight="1" thickBot="1" x14ac:dyDescent="0.25">
      <c r="A10" s="277"/>
      <c r="B10" s="72" t="s">
        <v>49</v>
      </c>
      <c r="C10" s="83">
        <v>1</v>
      </c>
      <c r="D10" s="47">
        <v>0.82435046987285798</v>
      </c>
      <c r="E10" s="47">
        <v>0.17564953012714205</v>
      </c>
      <c r="F10" s="68">
        <v>7236</v>
      </c>
    </row>
    <row r="11" spans="1:6" s="53" customFormat="1" ht="19.5" customHeight="1" thickBot="1" x14ac:dyDescent="0.25">
      <c r="A11" s="264">
        <v>2005</v>
      </c>
      <c r="B11" s="72" t="s">
        <v>50</v>
      </c>
      <c r="C11" s="83">
        <v>1</v>
      </c>
      <c r="D11" s="47">
        <v>0.87780519327928563</v>
      </c>
      <c r="E11" s="47">
        <v>0.12219480672071438</v>
      </c>
      <c r="F11" s="68">
        <v>8511</v>
      </c>
    </row>
    <row r="12" spans="1:6" s="53" customFormat="1" ht="19.5" customHeight="1" thickBot="1" x14ac:dyDescent="0.25">
      <c r="A12" s="277"/>
      <c r="B12" s="72" t="s">
        <v>51</v>
      </c>
      <c r="C12" s="83">
        <v>1</v>
      </c>
      <c r="D12" s="47">
        <v>0.88749631377174876</v>
      </c>
      <c r="E12" s="47">
        <v>0.11250368622825124</v>
      </c>
      <c r="F12" s="68">
        <v>8511</v>
      </c>
    </row>
    <row r="13" spans="1:6" s="53" customFormat="1" ht="19.5" customHeight="1" thickBot="1" x14ac:dyDescent="0.25">
      <c r="A13" s="277"/>
      <c r="B13" s="72" t="s">
        <v>48</v>
      </c>
      <c r="C13" s="83">
        <v>1</v>
      </c>
      <c r="D13" s="47">
        <v>0.90586630286493852</v>
      </c>
      <c r="E13" s="47">
        <v>9.4133697135061395E-2</v>
      </c>
      <c r="F13" s="68">
        <v>3665</v>
      </c>
    </row>
    <row r="14" spans="1:6" s="53" customFormat="1" ht="19.5" customHeight="1" thickBot="1" x14ac:dyDescent="0.25">
      <c r="A14" s="277"/>
      <c r="B14" s="72" t="s">
        <v>49</v>
      </c>
      <c r="C14" s="83">
        <v>1.0000000000000002</v>
      </c>
      <c r="D14" s="47">
        <v>0.89513822688274558</v>
      </c>
      <c r="E14" s="47">
        <v>0.10486177311725452</v>
      </c>
      <c r="F14" s="68">
        <v>4196</v>
      </c>
    </row>
    <row r="15" spans="1:6" s="53" customFormat="1" ht="19.5" customHeight="1" thickBot="1" x14ac:dyDescent="0.25">
      <c r="A15" s="264">
        <v>2006</v>
      </c>
      <c r="B15" s="72" t="s">
        <v>50</v>
      </c>
      <c r="C15" s="83">
        <v>0.99999999999999989</v>
      </c>
      <c r="D15" s="47">
        <v>0.94723651233346517</v>
      </c>
      <c r="E15" s="47">
        <v>5.2763487666534756E-2</v>
      </c>
      <c r="F15" s="68">
        <v>7581</v>
      </c>
    </row>
    <row r="16" spans="1:6" s="53" customFormat="1" ht="19.5" customHeight="1" thickBot="1" x14ac:dyDescent="0.25">
      <c r="A16" s="277"/>
      <c r="B16" s="72" t="s">
        <v>51</v>
      </c>
      <c r="C16" s="83">
        <v>1</v>
      </c>
      <c r="D16" s="47">
        <v>0.88043299983598489</v>
      </c>
      <c r="E16" s="47">
        <v>0.11956700016401509</v>
      </c>
      <c r="F16" s="68">
        <v>6097</v>
      </c>
    </row>
    <row r="17" spans="1:6" s="53" customFormat="1" ht="19.5" customHeight="1" thickBot="1" x14ac:dyDescent="0.25">
      <c r="A17" s="277"/>
      <c r="B17" s="72" t="s">
        <v>48</v>
      </c>
      <c r="C17" s="83">
        <v>1</v>
      </c>
      <c r="D17" s="47">
        <v>0.86884973404255317</v>
      </c>
      <c r="E17" s="47">
        <v>0.1311502659574468</v>
      </c>
      <c r="F17" s="68">
        <v>6016</v>
      </c>
    </row>
    <row r="18" spans="1:6" s="53" customFormat="1" ht="19.5" customHeight="1" thickBot="1" x14ac:dyDescent="0.25">
      <c r="A18" s="277"/>
      <c r="B18" s="72" t="s">
        <v>49</v>
      </c>
      <c r="C18" s="83">
        <v>0.99999999999999989</v>
      </c>
      <c r="D18" s="47">
        <v>0.82876357992757366</v>
      </c>
      <c r="E18" s="47">
        <v>0.17123642007242626</v>
      </c>
      <c r="F18" s="68">
        <v>5799</v>
      </c>
    </row>
    <row r="19" spans="1:6" s="53" customFormat="1" ht="19.5" customHeight="1" thickBot="1" x14ac:dyDescent="0.25">
      <c r="A19" s="264">
        <v>2007</v>
      </c>
      <c r="B19" s="72" t="s">
        <v>50</v>
      </c>
      <c r="C19" s="83">
        <v>1</v>
      </c>
      <c r="D19" s="47">
        <v>0.90255153524578347</v>
      </c>
      <c r="E19" s="47">
        <v>9.7448464754216507E-2</v>
      </c>
      <c r="F19" s="68">
        <v>6937</v>
      </c>
    </row>
    <row r="20" spans="1:6" s="53" customFormat="1" ht="19.5" customHeight="1" thickBot="1" x14ac:dyDescent="0.25">
      <c r="A20" s="277"/>
      <c r="B20" s="72" t="s">
        <v>51</v>
      </c>
      <c r="C20" s="83">
        <v>1</v>
      </c>
      <c r="D20" s="47">
        <v>0.88246681415929207</v>
      </c>
      <c r="E20" s="47">
        <v>0.11753318584070797</v>
      </c>
      <c r="F20" s="68">
        <v>7232</v>
      </c>
    </row>
    <row r="21" spans="1:6" s="53" customFormat="1" ht="19.5" customHeight="1" thickBot="1" x14ac:dyDescent="0.25">
      <c r="A21" s="277"/>
      <c r="B21" s="72" t="s">
        <v>48</v>
      </c>
      <c r="C21" s="83" t="s">
        <v>41</v>
      </c>
      <c r="D21" s="83" t="s">
        <v>41</v>
      </c>
      <c r="E21" s="83" t="s">
        <v>41</v>
      </c>
      <c r="F21" s="56" t="s">
        <v>41</v>
      </c>
    </row>
    <row r="22" spans="1:6" s="53" customFormat="1" ht="19.5" customHeight="1" thickBot="1" x14ac:dyDescent="0.25">
      <c r="A22" s="277"/>
      <c r="B22" s="72" t="s">
        <v>49</v>
      </c>
      <c r="C22" s="83">
        <v>1</v>
      </c>
      <c r="D22" s="47">
        <v>0.89773164167627839</v>
      </c>
      <c r="E22" s="47">
        <v>0.10226835832372165</v>
      </c>
      <c r="F22" s="68">
        <v>5202</v>
      </c>
    </row>
    <row r="23" spans="1:6" s="53" customFormat="1" ht="19.5" customHeight="1" thickBot="1" x14ac:dyDescent="0.25">
      <c r="A23" s="264">
        <v>2008</v>
      </c>
      <c r="B23" s="72" t="s">
        <v>50</v>
      </c>
      <c r="C23" s="83">
        <v>1.0000000000000002</v>
      </c>
      <c r="D23" s="47">
        <v>0.93038386467143797</v>
      </c>
      <c r="E23" s="47">
        <v>6.9616135328562131E-2</v>
      </c>
      <c r="F23" s="68">
        <v>6148</v>
      </c>
    </row>
    <row r="24" spans="1:6" s="53" customFormat="1" ht="19.5" customHeight="1" thickBot="1" x14ac:dyDescent="0.25">
      <c r="A24" s="277"/>
      <c r="B24" s="72" t="s">
        <v>51</v>
      </c>
      <c r="C24" s="83">
        <v>1</v>
      </c>
      <c r="D24" s="47">
        <v>0.88784622370213417</v>
      </c>
      <c r="E24" s="47">
        <v>0.1121537762978659</v>
      </c>
      <c r="F24" s="68">
        <v>6607</v>
      </c>
    </row>
    <row r="25" spans="1:6" s="53" customFormat="1" ht="19.5" customHeight="1" thickBot="1" x14ac:dyDescent="0.25">
      <c r="A25" s="277"/>
      <c r="B25" s="72" t="s">
        <v>48</v>
      </c>
      <c r="C25" s="83">
        <v>0.99999999999999989</v>
      </c>
      <c r="D25" s="47">
        <v>0.96384803921568618</v>
      </c>
      <c r="E25" s="47">
        <v>3.6151960784313729E-2</v>
      </c>
      <c r="F25" s="68">
        <v>4896</v>
      </c>
    </row>
    <row r="26" spans="1:6" s="53" customFormat="1" ht="19.5" customHeight="1" thickBot="1" x14ac:dyDescent="0.25">
      <c r="A26" s="277"/>
      <c r="B26" s="72" t="s">
        <v>49</v>
      </c>
      <c r="C26" s="83">
        <v>1</v>
      </c>
      <c r="D26" s="47">
        <v>0.97327394209354123</v>
      </c>
      <c r="E26" s="47">
        <v>2.6726057906458798E-2</v>
      </c>
      <c r="F26" s="68">
        <v>4041</v>
      </c>
    </row>
    <row r="27" spans="1:6" s="53" customFormat="1" ht="19.5" customHeight="1" thickBot="1" x14ac:dyDescent="0.25">
      <c r="A27" s="264">
        <v>2009</v>
      </c>
      <c r="B27" s="72" t="s">
        <v>50</v>
      </c>
      <c r="C27" s="83">
        <v>1</v>
      </c>
      <c r="D27" s="47">
        <v>0.84921087659250816</v>
      </c>
      <c r="E27" s="47">
        <v>0.15078912340749193</v>
      </c>
      <c r="F27" s="68">
        <v>5259</v>
      </c>
    </row>
    <row r="28" spans="1:6" s="53" customFormat="1" ht="19.5" customHeight="1" thickBot="1" x14ac:dyDescent="0.25">
      <c r="A28" s="277"/>
      <c r="B28" s="72" t="s">
        <v>51</v>
      </c>
      <c r="C28" s="83">
        <v>1</v>
      </c>
      <c r="D28" s="47">
        <v>0.95097185958804753</v>
      </c>
      <c r="E28" s="47">
        <v>4.9028140411952421E-2</v>
      </c>
      <c r="F28" s="68">
        <v>6894</v>
      </c>
    </row>
    <row r="29" spans="1:6" s="53" customFormat="1" ht="19.5" customHeight="1" thickBot="1" x14ac:dyDescent="0.25">
      <c r="A29" s="277"/>
      <c r="B29" s="72" t="s">
        <v>48</v>
      </c>
      <c r="C29" s="83">
        <v>0.99999999999999989</v>
      </c>
      <c r="D29" s="47">
        <v>0.93081761006289299</v>
      </c>
      <c r="E29" s="47">
        <v>6.9182389937106917E-2</v>
      </c>
      <c r="F29" s="68">
        <v>7314</v>
      </c>
    </row>
    <row r="30" spans="1:6" s="53" customFormat="1" ht="19.5" customHeight="1" thickBot="1" x14ac:dyDescent="0.25">
      <c r="A30" s="277"/>
      <c r="B30" s="72" t="s">
        <v>49</v>
      </c>
      <c r="C30" s="83">
        <v>1</v>
      </c>
      <c r="D30" s="47">
        <v>0.90703982246332149</v>
      </c>
      <c r="E30" s="47">
        <v>9.2960177536678582E-2</v>
      </c>
      <c r="F30" s="68">
        <v>8111</v>
      </c>
    </row>
    <row r="31" spans="1:6" s="53" customFormat="1" ht="19.5" customHeight="1" thickBot="1" x14ac:dyDescent="0.25">
      <c r="A31" s="264">
        <v>2010</v>
      </c>
      <c r="B31" s="72" t="s">
        <v>50</v>
      </c>
      <c r="C31" s="83">
        <v>1</v>
      </c>
      <c r="D31" s="47">
        <v>0.87019111442045172</v>
      </c>
      <c r="E31" s="47">
        <v>0.12980888557954828</v>
      </c>
      <c r="F31" s="68">
        <v>8058</v>
      </c>
    </row>
    <row r="32" spans="1:6" s="53" customFormat="1" ht="19.5" customHeight="1" thickBot="1" x14ac:dyDescent="0.25">
      <c r="A32" s="277"/>
      <c r="B32" s="72" t="s">
        <v>51</v>
      </c>
      <c r="C32" s="83">
        <v>1</v>
      </c>
      <c r="D32" s="47">
        <v>0.87617150890346762</v>
      </c>
      <c r="E32" s="47">
        <v>0.12382849109653232</v>
      </c>
      <c r="F32" s="68">
        <v>8536</v>
      </c>
    </row>
    <row r="33" spans="1:6" s="53" customFormat="1" ht="19.5" customHeight="1" thickBot="1" x14ac:dyDescent="0.25">
      <c r="A33" s="277"/>
      <c r="B33" s="72" t="s">
        <v>48</v>
      </c>
      <c r="C33" s="83">
        <v>1</v>
      </c>
      <c r="D33" s="47">
        <v>0.89407114624505934</v>
      </c>
      <c r="E33" s="47">
        <v>0.10592885375494071</v>
      </c>
      <c r="F33" s="68">
        <v>7590</v>
      </c>
    </row>
    <row r="34" spans="1:6" s="53" customFormat="1" ht="19.5" customHeight="1" thickBot="1" x14ac:dyDescent="0.25">
      <c r="A34" s="277"/>
      <c r="B34" s="72" t="s">
        <v>49</v>
      </c>
      <c r="C34" s="83">
        <v>1</v>
      </c>
      <c r="D34" s="47">
        <v>0.93790310484475781</v>
      </c>
      <c r="E34" s="47">
        <v>6.2096895155242242E-2</v>
      </c>
      <c r="F34" s="68">
        <v>6667</v>
      </c>
    </row>
    <row r="35" spans="1:6" s="53" customFormat="1" ht="19.5" customHeight="1" thickBot="1" x14ac:dyDescent="0.25">
      <c r="A35" s="264">
        <v>2011</v>
      </c>
      <c r="B35" s="72" t="s">
        <v>50</v>
      </c>
      <c r="C35" s="83">
        <v>0.99999999999999989</v>
      </c>
      <c r="D35" s="47">
        <v>0.92865429234338737</v>
      </c>
      <c r="E35" s="47">
        <v>7.1345707656612523E-2</v>
      </c>
      <c r="F35" s="68">
        <v>6896</v>
      </c>
    </row>
    <row r="36" spans="1:6" s="53" customFormat="1" ht="19.5" customHeight="1" thickBot="1" x14ac:dyDescent="0.25">
      <c r="A36" s="277"/>
      <c r="B36" s="72" t="s">
        <v>51</v>
      </c>
      <c r="C36" s="83">
        <v>1</v>
      </c>
      <c r="D36" s="47">
        <v>0.87657300465436994</v>
      </c>
      <c r="E36" s="47">
        <v>0.12342699534563006</v>
      </c>
      <c r="F36" s="68">
        <v>5801</v>
      </c>
    </row>
    <row r="37" spans="1:6" s="53" customFormat="1" ht="19.5" customHeight="1" thickBot="1" x14ac:dyDescent="0.25">
      <c r="A37" s="277"/>
      <c r="B37" s="72" t="s">
        <v>48</v>
      </c>
      <c r="C37" s="83">
        <v>1</v>
      </c>
      <c r="D37" s="47">
        <v>0.93193175943477513</v>
      </c>
      <c r="E37" s="47">
        <v>6.8068240565224883E-2</v>
      </c>
      <c r="F37" s="68">
        <v>5803</v>
      </c>
    </row>
    <row r="38" spans="1:6" s="53" customFormat="1" ht="19.5" customHeight="1" thickBot="1" x14ac:dyDescent="0.25">
      <c r="A38" s="277"/>
      <c r="B38" s="72" t="s">
        <v>49</v>
      </c>
      <c r="C38" s="83">
        <v>1</v>
      </c>
      <c r="D38" s="47">
        <v>0.86309320587231142</v>
      </c>
      <c r="E38" s="47">
        <v>0.13690679412768864</v>
      </c>
      <c r="F38" s="68">
        <v>5858</v>
      </c>
    </row>
    <row r="39" spans="1:6" s="53" customFormat="1" ht="19.5" customHeight="1" thickBot="1" x14ac:dyDescent="0.25">
      <c r="A39" s="264">
        <v>2012</v>
      </c>
      <c r="B39" s="72" t="s">
        <v>50</v>
      </c>
      <c r="C39" s="83">
        <v>0.99999999999999989</v>
      </c>
      <c r="D39" s="47">
        <v>0.77768795472918351</v>
      </c>
      <c r="E39" s="47">
        <v>0.22231204527081647</v>
      </c>
      <c r="F39" s="68">
        <v>3711</v>
      </c>
    </row>
    <row r="40" spans="1:6" s="53" customFormat="1" ht="19.5" customHeight="1" thickBot="1" x14ac:dyDescent="0.25">
      <c r="A40" s="277"/>
      <c r="B40" s="72" t="s">
        <v>51</v>
      </c>
      <c r="C40" s="83">
        <v>1</v>
      </c>
      <c r="D40" s="47">
        <v>0.79822015863803442</v>
      </c>
      <c r="E40" s="47">
        <v>0.20177984136196556</v>
      </c>
      <c r="F40" s="68">
        <v>5169</v>
      </c>
    </row>
    <row r="41" spans="1:6" s="53" customFormat="1" ht="19.5" customHeight="1" thickBot="1" x14ac:dyDescent="0.25">
      <c r="A41" s="277"/>
      <c r="B41" s="72" t="s">
        <v>48</v>
      </c>
      <c r="C41" s="83">
        <v>1</v>
      </c>
      <c r="D41" s="47">
        <v>0.8362467018469657</v>
      </c>
      <c r="E41" s="47">
        <v>0.1637532981530343</v>
      </c>
      <c r="F41" s="68">
        <v>6064</v>
      </c>
    </row>
    <row r="42" spans="1:6" s="53" customFormat="1" ht="19.5" customHeight="1" thickBot="1" x14ac:dyDescent="0.25">
      <c r="A42" s="277"/>
      <c r="B42" s="72" t="s">
        <v>49</v>
      </c>
      <c r="C42" s="83">
        <v>1</v>
      </c>
      <c r="D42" s="47">
        <v>0.93235111018883576</v>
      </c>
      <c r="E42" s="47">
        <v>6.764888981116414E-2</v>
      </c>
      <c r="F42" s="68">
        <v>4819</v>
      </c>
    </row>
    <row r="43" spans="1:6" s="53" customFormat="1" ht="19.5" customHeight="1" thickBot="1" x14ac:dyDescent="0.25">
      <c r="A43" s="266">
        <v>2013</v>
      </c>
      <c r="B43" s="111" t="s">
        <v>50</v>
      </c>
      <c r="C43" s="83">
        <v>1.0000000000000002</v>
      </c>
      <c r="D43" s="47">
        <v>0.91112436623918869</v>
      </c>
      <c r="E43" s="47">
        <v>8.8875633760811215E-2</v>
      </c>
      <c r="F43" s="68">
        <v>3353</v>
      </c>
    </row>
    <row r="44" spans="1:6" s="53" customFormat="1" ht="19.5" customHeight="1" thickBot="1" x14ac:dyDescent="0.25">
      <c r="A44" s="267"/>
      <c r="B44" s="111" t="s">
        <v>51</v>
      </c>
      <c r="C44" s="83">
        <v>1</v>
      </c>
      <c r="D44" s="47">
        <v>0.84422790634727307</v>
      </c>
      <c r="E44" s="47">
        <v>0.15577209365272704</v>
      </c>
      <c r="F44" s="68">
        <v>7389</v>
      </c>
    </row>
    <row r="45" spans="1:6" s="53" customFormat="1" ht="19.5" customHeight="1" thickBot="1" x14ac:dyDescent="0.25">
      <c r="A45" s="267"/>
      <c r="B45" s="132" t="s">
        <v>48</v>
      </c>
      <c r="C45" s="83">
        <v>1.0000000000000002</v>
      </c>
      <c r="D45" s="48">
        <v>0.94747429593205201</v>
      </c>
      <c r="E45" s="47">
        <v>5.252570406794814E-2</v>
      </c>
      <c r="F45" s="68">
        <v>4474</v>
      </c>
    </row>
    <row r="46" spans="1:6" s="53" customFormat="1" ht="19.5" customHeight="1" thickBot="1" x14ac:dyDescent="0.25">
      <c r="A46" s="267"/>
      <c r="B46" s="132" t="s">
        <v>49</v>
      </c>
      <c r="C46" s="83">
        <v>1.0000000000000002</v>
      </c>
      <c r="D46" s="48">
        <v>0.93603110090121944</v>
      </c>
      <c r="E46" s="47">
        <v>6.3968899098780702E-2</v>
      </c>
      <c r="F46" s="68">
        <v>5659</v>
      </c>
    </row>
    <row r="47" spans="1:6" s="53" customFormat="1" ht="19.5" customHeight="1" thickBot="1" x14ac:dyDescent="0.25">
      <c r="A47" s="266">
        <v>2014</v>
      </c>
      <c r="B47" s="137" t="s">
        <v>50</v>
      </c>
      <c r="C47" s="83">
        <v>1</v>
      </c>
      <c r="D47" s="48">
        <v>0.92713567839195987</v>
      </c>
      <c r="E47" s="47">
        <v>7.2864321608040197E-2</v>
      </c>
      <c r="F47" s="68">
        <v>6368</v>
      </c>
    </row>
    <row r="48" spans="1:6" s="53" customFormat="1" ht="19.5" customHeight="1" thickBot="1" x14ac:dyDescent="0.25">
      <c r="A48" s="267"/>
      <c r="B48" s="137" t="s">
        <v>51</v>
      </c>
      <c r="C48" s="83">
        <v>1.0000000000000002</v>
      </c>
      <c r="D48" s="48">
        <v>0.90770998212918041</v>
      </c>
      <c r="E48" s="47">
        <v>9.2290017870819502E-2</v>
      </c>
      <c r="F48" s="68">
        <v>7834</v>
      </c>
    </row>
    <row r="49" spans="1:7" s="53" customFormat="1" ht="19.5" customHeight="1" thickBot="1" x14ac:dyDescent="0.25">
      <c r="A49" s="267"/>
      <c r="B49" s="141" t="s">
        <v>48</v>
      </c>
      <c r="C49" s="83">
        <v>1.0000000000000002</v>
      </c>
      <c r="D49" s="48">
        <v>0.81139569921928512</v>
      </c>
      <c r="E49" s="47">
        <v>0.188604300780715</v>
      </c>
      <c r="F49" s="68">
        <v>7301</v>
      </c>
    </row>
    <row r="50" spans="1:7" s="53" customFormat="1" ht="19.5" customHeight="1" thickBot="1" x14ac:dyDescent="0.25">
      <c r="A50" s="267"/>
      <c r="B50" s="141" t="s">
        <v>49</v>
      </c>
      <c r="C50" s="83">
        <v>1.0000000000000002</v>
      </c>
      <c r="D50" s="48">
        <v>0.94933431952662717</v>
      </c>
      <c r="E50" s="47">
        <v>5.0665680473372783E-2</v>
      </c>
      <c r="F50" s="68">
        <v>5408</v>
      </c>
    </row>
    <row r="51" spans="1:7" s="53" customFormat="1" ht="19.5" customHeight="1" thickBot="1" x14ac:dyDescent="0.25">
      <c r="A51" s="266">
        <v>2015</v>
      </c>
      <c r="B51" s="145" t="s">
        <v>50</v>
      </c>
      <c r="C51" s="83">
        <v>1</v>
      </c>
      <c r="D51" s="48">
        <v>0.89899999999999991</v>
      </c>
      <c r="E51" s="47">
        <v>0.10099999999999999</v>
      </c>
      <c r="F51" s="68">
        <v>6981</v>
      </c>
    </row>
    <row r="52" spans="1:7" s="53" customFormat="1" ht="19.5" customHeight="1" thickBot="1" x14ac:dyDescent="0.25">
      <c r="A52" s="267"/>
      <c r="B52" s="145" t="s">
        <v>51</v>
      </c>
      <c r="C52" s="83">
        <v>1</v>
      </c>
      <c r="D52" s="48">
        <v>0.84494509655433547</v>
      </c>
      <c r="E52" s="47">
        <v>0.15505490344566453</v>
      </c>
      <c r="F52" s="68">
        <v>5282</v>
      </c>
    </row>
    <row r="53" spans="1:7" s="53" customFormat="1" ht="19.5" customHeight="1" thickBot="1" x14ac:dyDescent="0.25">
      <c r="A53" s="267"/>
      <c r="B53" s="151" t="s">
        <v>48</v>
      </c>
      <c r="C53" s="83" t="s">
        <v>41</v>
      </c>
      <c r="D53" s="83" t="s">
        <v>41</v>
      </c>
      <c r="E53" s="83" t="s">
        <v>41</v>
      </c>
      <c r="F53" s="83" t="s">
        <v>41</v>
      </c>
    </row>
    <row r="54" spans="1:7" s="53" customFormat="1" ht="19.5" customHeight="1" thickBot="1" x14ac:dyDescent="0.25">
      <c r="A54" s="268"/>
      <c r="B54" s="151" t="s">
        <v>49</v>
      </c>
      <c r="C54" s="83" t="s">
        <v>41</v>
      </c>
      <c r="D54" s="83" t="s">
        <v>41</v>
      </c>
      <c r="E54" s="83" t="s">
        <v>41</v>
      </c>
      <c r="F54" s="83" t="s">
        <v>41</v>
      </c>
    </row>
    <row r="55" spans="1:7" s="53" customFormat="1" ht="19.5" customHeight="1" thickBot="1" x14ac:dyDescent="0.25">
      <c r="A55" s="266">
        <v>2016</v>
      </c>
      <c r="B55" s="151" t="s">
        <v>50</v>
      </c>
      <c r="C55" s="83" t="s">
        <v>41</v>
      </c>
      <c r="D55" s="83" t="s">
        <v>41</v>
      </c>
      <c r="E55" s="83" t="s">
        <v>41</v>
      </c>
      <c r="F55" s="83" t="s">
        <v>41</v>
      </c>
    </row>
    <row r="56" spans="1:7" s="53" customFormat="1" ht="19.5" customHeight="1" thickBot="1" x14ac:dyDescent="0.25">
      <c r="A56" s="267"/>
      <c r="B56" s="151" t="s">
        <v>51</v>
      </c>
      <c r="C56" s="83">
        <v>1</v>
      </c>
      <c r="D56" s="48">
        <v>0.90900000000000003</v>
      </c>
      <c r="E56" s="47">
        <v>9.0999999999999998E-2</v>
      </c>
      <c r="F56" s="68">
        <v>8271</v>
      </c>
    </row>
    <row r="57" spans="1:7" s="53" customFormat="1" ht="19.5" customHeight="1" thickBot="1" x14ac:dyDescent="0.25">
      <c r="A57" s="267"/>
      <c r="B57" s="164" t="s">
        <v>48</v>
      </c>
      <c r="C57" s="83">
        <v>1</v>
      </c>
      <c r="D57" s="48">
        <v>0.92200000000000004</v>
      </c>
      <c r="E57" s="47">
        <v>7.8E-2</v>
      </c>
      <c r="F57" s="68">
        <v>4782</v>
      </c>
    </row>
    <row r="58" spans="1:7" s="53" customFormat="1" ht="19.5" customHeight="1" thickBot="1" x14ac:dyDescent="0.25">
      <c r="A58" s="268"/>
      <c r="B58" s="164" t="s">
        <v>49</v>
      </c>
      <c r="C58" s="83">
        <v>1</v>
      </c>
      <c r="D58" s="48">
        <v>0.96199999999999997</v>
      </c>
      <c r="E58" s="47">
        <v>3.7999999999999999E-2</v>
      </c>
      <c r="F58" s="68">
        <v>7543</v>
      </c>
    </row>
    <row r="59" spans="1:7" s="53" customFormat="1" ht="19.5" customHeight="1" thickBot="1" x14ac:dyDescent="0.25">
      <c r="A59" s="266">
        <v>2017</v>
      </c>
      <c r="B59" s="164" t="s">
        <v>50</v>
      </c>
      <c r="C59" s="83">
        <v>1</v>
      </c>
      <c r="D59" s="48">
        <v>0.9</v>
      </c>
      <c r="E59" s="47">
        <v>9.9913990825688082E-2</v>
      </c>
      <c r="F59" s="68">
        <v>6976</v>
      </c>
    </row>
    <row r="60" spans="1:7" s="53" customFormat="1" ht="19.5" customHeight="1" thickBot="1" x14ac:dyDescent="0.25">
      <c r="A60" s="267"/>
      <c r="B60" s="177" t="s">
        <v>51</v>
      </c>
      <c r="C60" s="83">
        <v>1</v>
      </c>
      <c r="D60" s="48">
        <v>0.97499999999999998</v>
      </c>
      <c r="E60" s="47">
        <v>2.5999999999999999E-2</v>
      </c>
      <c r="F60" s="68">
        <v>6976</v>
      </c>
    </row>
    <row r="61" spans="1:7" s="53" customFormat="1" ht="19.5" customHeight="1" thickBot="1" x14ac:dyDescent="0.25">
      <c r="A61" s="267"/>
      <c r="B61" s="181" t="s">
        <v>48</v>
      </c>
      <c r="C61" s="83">
        <v>1</v>
      </c>
      <c r="D61" s="48">
        <v>0.97599999999999998</v>
      </c>
      <c r="E61" s="47">
        <v>2.3E-2</v>
      </c>
      <c r="F61" s="68">
        <v>6976</v>
      </c>
      <c r="G61" s="194"/>
    </row>
    <row r="62" spans="1:7" s="53" customFormat="1" ht="19.5" customHeight="1" thickBot="1" x14ac:dyDescent="0.25">
      <c r="A62" s="268"/>
      <c r="B62" s="181" t="s">
        <v>49</v>
      </c>
      <c r="C62" s="83">
        <v>1</v>
      </c>
      <c r="D62" s="48">
        <v>0.9</v>
      </c>
      <c r="E62" s="47">
        <v>0.1</v>
      </c>
      <c r="F62" s="68">
        <v>4894</v>
      </c>
    </row>
    <row r="63" spans="1:7" s="53" customFormat="1" ht="19.5" customHeight="1" thickBot="1" x14ac:dyDescent="0.25">
      <c r="A63" s="266">
        <v>2018</v>
      </c>
      <c r="B63" s="181" t="s">
        <v>50</v>
      </c>
      <c r="C63" s="83">
        <v>1</v>
      </c>
      <c r="D63" s="48">
        <v>0.92</v>
      </c>
      <c r="E63" s="47">
        <v>0.08</v>
      </c>
      <c r="F63" s="68">
        <v>5449</v>
      </c>
    </row>
    <row r="64" spans="1:7" s="53" customFormat="1" ht="19.5" customHeight="1" thickBot="1" x14ac:dyDescent="0.25">
      <c r="A64" s="267"/>
      <c r="B64" s="197" t="s">
        <v>51</v>
      </c>
      <c r="C64" s="83">
        <v>1</v>
      </c>
      <c r="D64" s="48">
        <v>0.80500000000000005</v>
      </c>
      <c r="E64" s="47">
        <v>0.19500000000000001</v>
      </c>
      <c r="F64" s="68">
        <v>5927</v>
      </c>
    </row>
    <row r="65" spans="1:7" s="53" customFormat="1" ht="19.5" customHeight="1" thickBot="1" x14ac:dyDescent="0.25">
      <c r="A65" s="267"/>
      <c r="B65" s="197" t="s">
        <v>48</v>
      </c>
      <c r="C65" s="83">
        <v>1</v>
      </c>
      <c r="D65" s="48">
        <v>0.878</v>
      </c>
      <c r="E65" s="47">
        <v>0.122</v>
      </c>
      <c r="F65" s="68">
        <v>6243</v>
      </c>
      <c r="G65" s="194"/>
    </row>
    <row r="66" spans="1:7" s="53" customFormat="1" ht="19.5" customHeight="1" x14ac:dyDescent="0.2">
      <c r="A66" s="122"/>
      <c r="B66" s="123"/>
      <c r="C66" s="124"/>
      <c r="D66" s="120"/>
      <c r="E66" s="120"/>
      <c r="F66" s="119"/>
    </row>
    <row r="67" spans="1:7" x14ac:dyDescent="0.2">
      <c r="A67" s="94" t="s">
        <v>134</v>
      </c>
      <c r="B67" s="20"/>
      <c r="C67" s="20"/>
      <c r="D67" s="20"/>
      <c r="E67" s="20"/>
    </row>
    <row r="68" spans="1:7" x14ac:dyDescent="0.2">
      <c r="A68" s="90" t="s">
        <v>135</v>
      </c>
      <c r="B68" s="20"/>
      <c r="C68" s="20"/>
      <c r="D68" s="20"/>
      <c r="E68" s="20"/>
    </row>
    <row r="69" spans="1:7" x14ac:dyDescent="0.2">
      <c r="A69" s="19" t="s">
        <v>136</v>
      </c>
      <c r="B69" s="20"/>
      <c r="C69" s="20"/>
      <c r="D69" s="20"/>
      <c r="E69" s="20"/>
    </row>
  </sheetData>
  <mergeCells count="16">
    <mergeCell ref="A63:A65"/>
    <mergeCell ref="A5:A6"/>
    <mergeCell ref="A7:A10"/>
    <mergeCell ref="A11:A14"/>
    <mergeCell ref="A15:A18"/>
    <mergeCell ref="A19:A22"/>
    <mergeCell ref="A59:A62"/>
    <mergeCell ref="A55:A58"/>
    <mergeCell ref="A51:A54"/>
    <mergeCell ref="A47:A50"/>
    <mergeCell ref="A23:A26"/>
    <mergeCell ref="A39:A42"/>
    <mergeCell ref="A27:A30"/>
    <mergeCell ref="A31:A34"/>
    <mergeCell ref="A35:A38"/>
    <mergeCell ref="A43:A46"/>
  </mergeCell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workbookViewId="0">
      <pane ySplit="5" topLeftCell="A60" activePane="bottomLeft" state="frozen"/>
      <selection pane="bottomLeft" activeCell="A4" sqref="A4"/>
    </sheetView>
  </sheetViews>
  <sheetFormatPr baseColWidth="10" defaultRowHeight="11.25" x14ac:dyDescent="0.2"/>
  <cols>
    <col min="1" max="1" width="9.5703125" style="22" customWidth="1"/>
    <col min="2" max="2" width="9.42578125" style="22" customWidth="1"/>
    <col min="3" max="3" width="11.42578125" style="22"/>
    <col min="4" max="8" width="14.85546875" style="22" customWidth="1"/>
    <col min="9" max="16384" width="11.42578125" style="22"/>
  </cols>
  <sheetData>
    <row r="2" spans="1:8" s="57" customFormat="1" ht="15.75" x14ac:dyDescent="0.25">
      <c r="A2" s="57" t="s">
        <v>150</v>
      </c>
    </row>
    <row r="4" spans="1:8" ht="12" thickBot="1" x14ac:dyDescent="0.25"/>
    <row r="5" spans="1:8" s="100" customFormat="1" ht="35.25" customHeight="1" thickBot="1" x14ac:dyDescent="0.3">
      <c r="A5" s="85" t="s">
        <v>52</v>
      </c>
      <c r="B5" s="86" t="s">
        <v>44</v>
      </c>
      <c r="C5" s="85" t="s">
        <v>3</v>
      </c>
      <c r="D5" s="85" t="s">
        <v>90</v>
      </c>
      <c r="E5" s="85" t="s">
        <v>91</v>
      </c>
      <c r="F5" s="85" t="s">
        <v>92</v>
      </c>
      <c r="G5" s="85" t="s">
        <v>93</v>
      </c>
      <c r="H5" s="85" t="s">
        <v>94</v>
      </c>
    </row>
    <row r="6" spans="1:8" s="53" customFormat="1" ht="19.5" customHeight="1" thickBot="1" x14ac:dyDescent="0.25">
      <c r="A6" s="264">
        <v>2003</v>
      </c>
      <c r="B6" s="72" t="s">
        <v>48</v>
      </c>
      <c r="C6" s="47">
        <v>1</v>
      </c>
      <c r="D6" s="48" t="s">
        <v>16</v>
      </c>
      <c r="E6" s="47">
        <v>0.64096385542168677</v>
      </c>
      <c r="F6" s="47">
        <v>0.16506024096385541</v>
      </c>
      <c r="G6" s="48" t="s">
        <v>16</v>
      </c>
      <c r="H6" s="47">
        <v>0.19397590361445782</v>
      </c>
    </row>
    <row r="7" spans="1:8" s="53" customFormat="1" ht="19.5" customHeight="1" thickBot="1" x14ac:dyDescent="0.25">
      <c r="A7" s="277"/>
      <c r="B7" s="72" t="s">
        <v>49</v>
      </c>
      <c r="C7" s="47">
        <v>1</v>
      </c>
      <c r="D7" s="47">
        <v>0.29683377308707126</v>
      </c>
      <c r="E7" s="48" t="s">
        <v>16</v>
      </c>
      <c r="F7" s="48" t="s">
        <v>16</v>
      </c>
      <c r="G7" s="47">
        <v>0.20712401055408972</v>
      </c>
      <c r="H7" s="47">
        <v>0.49604221635883905</v>
      </c>
    </row>
    <row r="8" spans="1:8" s="53" customFormat="1" ht="19.5" customHeight="1" thickBot="1" x14ac:dyDescent="0.25">
      <c r="A8" s="264">
        <v>2004</v>
      </c>
      <c r="B8" s="72" t="s">
        <v>50</v>
      </c>
      <c r="C8" s="47">
        <v>1</v>
      </c>
      <c r="D8" s="48" t="s">
        <v>16</v>
      </c>
      <c r="E8" s="47">
        <v>0.18373493975903613</v>
      </c>
      <c r="F8" s="48" t="s">
        <v>16</v>
      </c>
      <c r="G8" s="48" t="s">
        <v>16</v>
      </c>
      <c r="H8" s="47">
        <v>0.8162650602409639</v>
      </c>
    </row>
    <row r="9" spans="1:8" s="53" customFormat="1" ht="19.5" customHeight="1" thickBot="1" x14ac:dyDescent="0.25">
      <c r="A9" s="277"/>
      <c r="B9" s="72" t="s">
        <v>51</v>
      </c>
      <c r="C9" s="47">
        <v>1</v>
      </c>
      <c r="D9" s="48" t="s">
        <v>16</v>
      </c>
      <c r="E9" s="47">
        <v>0.13420860685630925</v>
      </c>
      <c r="F9" s="47">
        <v>0.2975929978118162</v>
      </c>
      <c r="G9" s="47">
        <v>0.3172866520787746</v>
      </c>
      <c r="H9" s="47">
        <v>0.25091174325309995</v>
      </c>
    </row>
    <row r="10" spans="1:8" s="53" customFormat="1" ht="19.5" customHeight="1" thickBot="1" x14ac:dyDescent="0.25">
      <c r="A10" s="277"/>
      <c r="B10" s="72" t="s">
        <v>48</v>
      </c>
      <c r="C10" s="48" t="s">
        <v>16</v>
      </c>
      <c r="D10" s="48" t="s">
        <v>16</v>
      </c>
      <c r="E10" s="48" t="s">
        <v>16</v>
      </c>
      <c r="F10" s="48" t="s">
        <v>16</v>
      </c>
      <c r="G10" s="48" t="s">
        <v>16</v>
      </c>
      <c r="H10" s="48" t="s">
        <v>16</v>
      </c>
    </row>
    <row r="11" spans="1:8" s="53" customFormat="1" ht="19.5" customHeight="1" thickBot="1" x14ac:dyDescent="0.25">
      <c r="A11" s="277"/>
      <c r="B11" s="72" t="s">
        <v>49</v>
      </c>
      <c r="C11" s="47">
        <v>1</v>
      </c>
      <c r="D11" s="47">
        <v>0.23760818253343824</v>
      </c>
      <c r="E11" s="48" t="s">
        <v>16</v>
      </c>
      <c r="F11" s="47">
        <v>0.16050354051927618</v>
      </c>
      <c r="G11" s="47">
        <v>0.14712824547600314</v>
      </c>
      <c r="H11" s="47">
        <v>0.45476003147128247</v>
      </c>
    </row>
    <row r="12" spans="1:8" s="53" customFormat="1" ht="19.5" customHeight="1" thickBot="1" x14ac:dyDescent="0.25">
      <c r="A12" s="264">
        <v>2005</v>
      </c>
      <c r="B12" s="72" t="s">
        <v>50</v>
      </c>
      <c r="C12" s="47">
        <v>1</v>
      </c>
      <c r="D12" s="48" t="s">
        <v>16</v>
      </c>
      <c r="E12" s="47">
        <v>0.6</v>
      </c>
      <c r="F12" s="48" t="s">
        <v>16</v>
      </c>
      <c r="G12" s="47">
        <v>9.5192307692307701E-2</v>
      </c>
      <c r="H12" s="47">
        <v>0.30480769230769228</v>
      </c>
    </row>
    <row r="13" spans="1:8" s="53" customFormat="1" ht="19.5" customHeight="1" thickBot="1" x14ac:dyDescent="0.25">
      <c r="A13" s="277"/>
      <c r="B13" s="72" t="s">
        <v>51</v>
      </c>
      <c r="C13" s="47">
        <v>1</v>
      </c>
      <c r="D13" s="48" t="s">
        <v>16</v>
      </c>
      <c r="E13" s="47">
        <v>0.43643512450851901</v>
      </c>
      <c r="F13" s="47">
        <v>0.26867627785058978</v>
      </c>
      <c r="G13" s="48" t="s">
        <v>16</v>
      </c>
      <c r="H13" s="47">
        <v>0.2948885976408912</v>
      </c>
    </row>
    <row r="14" spans="1:8" s="53" customFormat="1" ht="19.5" customHeight="1" thickBot="1" x14ac:dyDescent="0.25">
      <c r="A14" s="277"/>
      <c r="B14" s="72" t="s">
        <v>48</v>
      </c>
      <c r="C14" s="47">
        <v>1</v>
      </c>
      <c r="D14" s="47">
        <v>0.41449275362318844</v>
      </c>
      <c r="E14" s="48" t="s">
        <v>16</v>
      </c>
      <c r="F14" s="48" t="s">
        <v>16</v>
      </c>
      <c r="G14" s="47">
        <v>0.58550724637681162</v>
      </c>
      <c r="H14" s="48" t="s">
        <v>16</v>
      </c>
    </row>
    <row r="15" spans="1:8" s="53" customFormat="1" ht="19.5" customHeight="1" thickBot="1" x14ac:dyDescent="0.25">
      <c r="A15" s="277"/>
      <c r="B15" s="72" t="s">
        <v>49</v>
      </c>
      <c r="C15" s="47">
        <v>1</v>
      </c>
      <c r="D15" s="47">
        <v>0.46363636363636368</v>
      </c>
      <c r="E15" s="48" t="s">
        <v>16</v>
      </c>
      <c r="F15" s="48" t="s">
        <v>16</v>
      </c>
      <c r="G15" s="47">
        <v>0.53636363636363638</v>
      </c>
      <c r="H15" s="48" t="s">
        <v>16</v>
      </c>
    </row>
    <row r="16" spans="1:8" s="53" customFormat="1" ht="19.5" customHeight="1" thickBot="1" x14ac:dyDescent="0.25">
      <c r="A16" s="264">
        <v>2006</v>
      </c>
      <c r="B16" s="72" t="s">
        <v>50</v>
      </c>
      <c r="C16" s="47">
        <v>1</v>
      </c>
      <c r="D16" s="48" t="s">
        <v>16</v>
      </c>
      <c r="E16" s="47">
        <v>0.54500000000000004</v>
      </c>
      <c r="F16" s="47">
        <v>0.45500000000000002</v>
      </c>
      <c r="G16" s="48" t="s">
        <v>16</v>
      </c>
      <c r="H16" s="48" t="s">
        <v>16</v>
      </c>
    </row>
    <row r="17" spans="1:8" s="53" customFormat="1" ht="19.5" customHeight="1" thickBot="1" x14ac:dyDescent="0.25">
      <c r="A17" s="277"/>
      <c r="B17" s="72" t="s">
        <v>51</v>
      </c>
      <c r="C17" s="47">
        <v>1</v>
      </c>
      <c r="D17" s="47">
        <v>0.18381344307270234</v>
      </c>
      <c r="E17" s="48" t="s">
        <v>16</v>
      </c>
      <c r="F17" s="47">
        <v>0.26748971193415638</v>
      </c>
      <c r="G17" s="47">
        <v>0.2880658436213992</v>
      </c>
      <c r="H17" s="47">
        <v>0.26063100137174211</v>
      </c>
    </row>
    <row r="18" spans="1:8" s="53" customFormat="1" ht="19.5" customHeight="1" thickBot="1" x14ac:dyDescent="0.25">
      <c r="A18" s="277"/>
      <c r="B18" s="72" t="s">
        <v>48</v>
      </c>
      <c r="C18" s="47">
        <v>1</v>
      </c>
      <c r="D18" s="47">
        <v>0.61977186311787069</v>
      </c>
      <c r="E18" s="47">
        <v>0.19011406844106463</v>
      </c>
      <c r="F18" s="47">
        <v>0.19011406844106463</v>
      </c>
      <c r="G18" s="48" t="s">
        <v>16</v>
      </c>
      <c r="H18" s="48" t="s">
        <v>16</v>
      </c>
    </row>
    <row r="19" spans="1:8" s="53" customFormat="1" ht="19.5" customHeight="1" thickBot="1" x14ac:dyDescent="0.25">
      <c r="A19" s="277"/>
      <c r="B19" s="72" t="s">
        <v>49</v>
      </c>
      <c r="C19" s="47">
        <v>1</v>
      </c>
      <c r="D19" s="47">
        <v>0.3595166163141994</v>
      </c>
      <c r="E19" s="47">
        <v>0.42497482376636453</v>
      </c>
      <c r="F19" s="47">
        <v>0.21550855991943607</v>
      </c>
      <c r="G19" s="48" t="s">
        <v>16</v>
      </c>
      <c r="H19" s="48" t="s">
        <v>16</v>
      </c>
    </row>
    <row r="20" spans="1:8" s="53" customFormat="1" ht="19.5" customHeight="1" thickBot="1" x14ac:dyDescent="0.25">
      <c r="A20" s="264">
        <v>2007</v>
      </c>
      <c r="B20" s="72" t="s">
        <v>50</v>
      </c>
      <c r="C20" s="47">
        <v>1</v>
      </c>
      <c r="D20" s="47">
        <v>0.25739644970414199</v>
      </c>
      <c r="E20" s="47">
        <v>0.17603550295857989</v>
      </c>
      <c r="F20" s="47">
        <v>7.9881656804733733E-2</v>
      </c>
      <c r="G20" s="47">
        <v>8.1360946745562129E-2</v>
      </c>
      <c r="H20" s="47">
        <v>0.40532544378698226</v>
      </c>
    </row>
    <row r="21" spans="1:8" s="53" customFormat="1" ht="19.5" customHeight="1" thickBot="1" x14ac:dyDescent="0.25">
      <c r="A21" s="277"/>
      <c r="B21" s="72" t="s">
        <v>51</v>
      </c>
      <c r="C21" s="47">
        <v>1</v>
      </c>
      <c r="D21" s="47">
        <v>0.13176470588235292</v>
      </c>
      <c r="E21" s="47">
        <v>0.70470588235294118</v>
      </c>
      <c r="F21" s="48" t="s">
        <v>16</v>
      </c>
      <c r="G21" s="48" t="s">
        <v>16</v>
      </c>
      <c r="H21" s="47">
        <v>0.16352941176470587</v>
      </c>
    </row>
    <row r="22" spans="1:8" s="53" customFormat="1" ht="19.5" customHeight="1" thickBot="1" x14ac:dyDescent="0.25">
      <c r="A22" s="277"/>
      <c r="B22" s="72" t="s">
        <v>48</v>
      </c>
      <c r="C22" s="47" t="s">
        <v>41</v>
      </c>
      <c r="D22" s="47" t="s">
        <v>41</v>
      </c>
      <c r="E22" s="47" t="s">
        <v>41</v>
      </c>
      <c r="F22" s="47" t="s">
        <v>41</v>
      </c>
      <c r="G22" s="47" t="s">
        <v>41</v>
      </c>
      <c r="H22" s="47" t="s">
        <v>41</v>
      </c>
    </row>
    <row r="23" spans="1:8" s="53" customFormat="1" ht="19.5" customHeight="1" thickBot="1" x14ac:dyDescent="0.25">
      <c r="A23" s="277"/>
      <c r="B23" s="72" t="s">
        <v>49</v>
      </c>
      <c r="C23" s="47">
        <v>1</v>
      </c>
      <c r="D23" s="47">
        <v>0.3007518796992481</v>
      </c>
      <c r="E23" s="47">
        <v>0.14473684210526316</v>
      </c>
      <c r="F23" s="47">
        <v>0.23872180451127817</v>
      </c>
      <c r="G23" s="47">
        <v>0.31578947368421051</v>
      </c>
      <c r="H23" s="48" t="s">
        <v>16</v>
      </c>
    </row>
    <row r="24" spans="1:8" s="53" customFormat="1" ht="19.5" customHeight="1" thickBot="1" x14ac:dyDescent="0.25">
      <c r="A24" s="264">
        <v>2008</v>
      </c>
      <c r="B24" s="72" t="s">
        <v>50</v>
      </c>
      <c r="C24" s="47">
        <v>1</v>
      </c>
      <c r="D24" s="47">
        <v>0.1635514018691589</v>
      </c>
      <c r="E24" s="47">
        <v>0.37616822429906543</v>
      </c>
      <c r="F24" s="47">
        <v>0.11214953271028037</v>
      </c>
      <c r="G24" s="47">
        <v>0.11214953271028037</v>
      </c>
      <c r="H24" s="47">
        <v>0.23598130841121495</v>
      </c>
    </row>
    <row r="25" spans="1:8" s="53" customFormat="1" ht="19.5" customHeight="1" thickBot="1" x14ac:dyDescent="0.25">
      <c r="A25" s="277"/>
      <c r="B25" s="72" t="s">
        <v>51</v>
      </c>
      <c r="C25" s="47">
        <v>1</v>
      </c>
      <c r="D25" s="47">
        <v>0.25101214574898789</v>
      </c>
      <c r="E25" s="47">
        <v>0.50742240215924428</v>
      </c>
      <c r="F25" s="47">
        <v>0.24156545209176788</v>
      </c>
      <c r="G25" s="48" t="s">
        <v>16</v>
      </c>
      <c r="H25" s="48" t="s">
        <v>16</v>
      </c>
    </row>
    <row r="26" spans="1:8" s="53" customFormat="1" ht="19.5" customHeight="1" thickBot="1" x14ac:dyDescent="0.25">
      <c r="A26" s="277"/>
      <c r="B26" s="72" t="s">
        <v>48</v>
      </c>
      <c r="C26" s="47">
        <v>1</v>
      </c>
      <c r="D26" s="47">
        <v>0.61016949152542377</v>
      </c>
      <c r="E26" s="47">
        <v>0.38983050847457629</v>
      </c>
      <c r="F26" s="48" t="s">
        <v>16</v>
      </c>
      <c r="G26" s="48" t="s">
        <v>16</v>
      </c>
      <c r="H26" s="48" t="s">
        <v>16</v>
      </c>
    </row>
    <row r="27" spans="1:8" s="53" customFormat="1" ht="19.5" customHeight="1" thickBot="1" x14ac:dyDescent="0.25">
      <c r="A27" s="277"/>
      <c r="B27" s="72" t="s">
        <v>49</v>
      </c>
      <c r="C27" s="47">
        <v>1</v>
      </c>
      <c r="D27" s="48" t="s">
        <v>16</v>
      </c>
      <c r="E27" s="48" t="s">
        <v>16</v>
      </c>
      <c r="F27" s="48" t="s">
        <v>16</v>
      </c>
      <c r="G27" s="48" t="s">
        <v>16</v>
      </c>
      <c r="H27" s="47">
        <v>1</v>
      </c>
    </row>
    <row r="28" spans="1:8" s="53" customFormat="1" ht="19.5" customHeight="1" thickBot="1" x14ac:dyDescent="0.25">
      <c r="A28" s="264">
        <v>2009</v>
      </c>
      <c r="B28" s="72" t="s">
        <v>50</v>
      </c>
      <c r="C28" s="47">
        <v>1</v>
      </c>
      <c r="D28" s="47">
        <v>0.28373266078184112</v>
      </c>
      <c r="E28" s="47">
        <v>0.13240857503152584</v>
      </c>
      <c r="F28" s="48" t="s">
        <v>16</v>
      </c>
      <c r="G28" s="48" t="s">
        <v>16</v>
      </c>
      <c r="H28" s="47">
        <v>0.58385876418663296</v>
      </c>
    </row>
    <row r="29" spans="1:8" s="53" customFormat="1" ht="19.5" customHeight="1" thickBot="1" x14ac:dyDescent="0.25">
      <c r="A29" s="277"/>
      <c r="B29" s="72" t="s">
        <v>51</v>
      </c>
      <c r="C29" s="47">
        <v>1</v>
      </c>
      <c r="D29" s="48" t="s">
        <v>16</v>
      </c>
      <c r="E29" s="47">
        <v>0.5976331360946745</v>
      </c>
      <c r="F29" s="48" t="s">
        <v>16</v>
      </c>
      <c r="G29" s="48" t="s">
        <v>16</v>
      </c>
      <c r="H29" s="47">
        <v>0.4023668639053255</v>
      </c>
    </row>
    <row r="30" spans="1:8" s="53" customFormat="1" ht="19.5" customHeight="1" thickBot="1" x14ac:dyDescent="0.25">
      <c r="A30" s="277"/>
      <c r="B30" s="72" t="s">
        <v>48</v>
      </c>
      <c r="C30" s="47">
        <v>1</v>
      </c>
      <c r="D30" s="47">
        <v>0.10474308300395258</v>
      </c>
      <c r="E30" s="48" t="s">
        <v>16</v>
      </c>
      <c r="F30" s="47">
        <v>0.19762845849802371</v>
      </c>
      <c r="G30" s="47">
        <v>0.19960474308300394</v>
      </c>
      <c r="H30" s="47">
        <v>0.49802371541501977</v>
      </c>
    </row>
    <row r="31" spans="1:8" s="53" customFormat="1" ht="19.5" customHeight="1" thickBot="1" x14ac:dyDescent="0.25">
      <c r="A31" s="277"/>
      <c r="B31" s="72" t="s">
        <v>49</v>
      </c>
      <c r="C31" s="47">
        <v>1</v>
      </c>
      <c r="D31" s="47">
        <v>0.29575596816976124</v>
      </c>
      <c r="E31" s="47">
        <v>0.21352785145888592</v>
      </c>
      <c r="F31" s="47">
        <v>0.11803713527851459</v>
      </c>
      <c r="G31" s="47">
        <v>0.14986737400530503</v>
      </c>
      <c r="H31" s="47">
        <v>0.22281167108753316</v>
      </c>
    </row>
    <row r="32" spans="1:8" s="53" customFormat="1" ht="19.5" customHeight="1" thickBot="1" x14ac:dyDescent="0.25">
      <c r="A32" s="264">
        <v>2010</v>
      </c>
      <c r="B32" s="72" t="s">
        <v>50</v>
      </c>
      <c r="C32" s="47">
        <v>1</v>
      </c>
      <c r="D32" s="47">
        <v>0.13575525812619504</v>
      </c>
      <c r="E32" s="47">
        <v>0.27151051625239009</v>
      </c>
      <c r="F32" s="47">
        <v>0.16730401529636713</v>
      </c>
      <c r="G32" s="48" t="s">
        <v>16</v>
      </c>
      <c r="H32" s="47">
        <v>0.4254302103250478</v>
      </c>
    </row>
    <row r="33" spans="1:8" s="53" customFormat="1" ht="19.5" customHeight="1" thickBot="1" x14ac:dyDescent="0.25">
      <c r="A33" s="277"/>
      <c r="B33" s="72" t="s">
        <v>51</v>
      </c>
      <c r="C33" s="47">
        <v>1</v>
      </c>
      <c r="D33" s="47">
        <v>5.9602649006622516E-2</v>
      </c>
      <c r="E33" s="47">
        <v>0.54210028382213815</v>
      </c>
      <c r="F33" s="48" t="s">
        <v>16</v>
      </c>
      <c r="G33" s="47">
        <v>0.11542100283822139</v>
      </c>
      <c r="H33" s="47">
        <v>0.28287606433301798</v>
      </c>
    </row>
    <row r="34" spans="1:8" s="53" customFormat="1" ht="19.5" customHeight="1" thickBot="1" x14ac:dyDescent="0.25">
      <c r="A34" s="277"/>
      <c r="B34" s="72" t="s">
        <v>48</v>
      </c>
      <c r="C34" s="47">
        <v>1</v>
      </c>
      <c r="D34" s="47">
        <v>0.11442786069651742</v>
      </c>
      <c r="E34" s="47">
        <v>0.13184079601990051</v>
      </c>
      <c r="F34" s="47">
        <v>0.19029850746268656</v>
      </c>
      <c r="G34" s="48" t="s">
        <v>16</v>
      </c>
      <c r="H34" s="47">
        <v>0.56343283582089554</v>
      </c>
    </row>
    <row r="35" spans="1:8" s="53" customFormat="1" ht="19.5" customHeight="1" thickBot="1" x14ac:dyDescent="0.25">
      <c r="A35" s="277"/>
      <c r="B35" s="72" t="s">
        <v>49</v>
      </c>
      <c r="C35" s="47">
        <v>1</v>
      </c>
      <c r="D35" s="48" t="s">
        <v>16</v>
      </c>
      <c r="E35" s="47">
        <v>0.3671497584541063</v>
      </c>
      <c r="F35" s="47">
        <v>0.26328502415458938</v>
      </c>
      <c r="G35" s="48" t="s">
        <v>16</v>
      </c>
      <c r="H35" s="47">
        <v>0.36956521739130438</v>
      </c>
    </row>
    <row r="36" spans="1:8" s="53" customFormat="1" ht="19.5" customHeight="1" thickBot="1" x14ac:dyDescent="0.25">
      <c r="A36" s="264">
        <v>2011</v>
      </c>
      <c r="B36" s="72" t="s">
        <v>50</v>
      </c>
      <c r="C36" s="47">
        <v>1</v>
      </c>
      <c r="D36" s="48" t="s">
        <v>16</v>
      </c>
      <c r="E36" s="47">
        <v>0.42073170731707316</v>
      </c>
      <c r="F36" s="48" t="s">
        <v>16</v>
      </c>
      <c r="G36" s="47">
        <v>0.23170731707317074</v>
      </c>
      <c r="H36" s="47">
        <v>0.34756097560975613</v>
      </c>
    </row>
    <row r="37" spans="1:8" s="53" customFormat="1" ht="19.5" customHeight="1" thickBot="1" x14ac:dyDescent="0.25">
      <c r="A37" s="277"/>
      <c r="B37" s="72" t="s">
        <v>51</v>
      </c>
      <c r="C37" s="47">
        <v>1</v>
      </c>
      <c r="D37" s="48" t="s">
        <v>16</v>
      </c>
      <c r="E37" s="47">
        <v>0.55446927374301669</v>
      </c>
      <c r="F37" s="47">
        <v>0.19134078212290503</v>
      </c>
      <c r="G37" s="47">
        <v>0.16061452513966479</v>
      </c>
      <c r="H37" s="47">
        <v>9.3575418994413406E-2</v>
      </c>
    </row>
    <row r="38" spans="1:8" s="53" customFormat="1" ht="19.5" customHeight="1" thickBot="1" x14ac:dyDescent="0.25">
      <c r="A38" s="277"/>
      <c r="B38" s="72" t="s">
        <v>48</v>
      </c>
      <c r="C38" s="47">
        <v>1</v>
      </c>
      <c r="D38" s="48" t="s">
        <v>16</v>
      </c>
      <c r="E38" s="47">
        <v>0.2810126582278481</v>
      </c>
      <c r="F38" s="48" t="s">
        <v>16</v>
      </c>
      <c r="G38" s="48" t="s">
        <v>16</v>
      </c>
      <c r="H38" s="47">
        <v>0.71898734177215184</v>
      </c>
    </row>
    <row r="39" spans="1:8" s="53" customFormat="1" ht="19.5" customHeight="1" thickBot="1" x14ac:dyDescent="0.25">
      <c r="A39" s="277"/>
      <c r="B39" s="72" t="s">
        <v>49</v>
      </c>
      <c r="C39" s="47">
        <v>1</v>
      </c>
      <c r="D39" s="47">
        <v>0.2107231920199501</v>
      </c>
      <c r="E39" s="47">
        <v>0.38653366583541149</v>
      </c>
      <c r="F39" s="47">
        <v>0.14588528678304238</v>
      </c>
      <c r="G39" s="48" t="s">
        <v>16</v>
      </c>
      <c r="H39" s="47">
        <v>0.256857855361596</v>
      </c>
    </row>
    <row r="40" spans="1:8" s="53" customFormat="1" ht="19.5" customHeight="1" thickBot="1" x14ac:dyDescent="0.25">
      <c r="A40" s="264">
        <v>2012</v>
      </c>
      <c r="B40" s="72" t="s">
        <v>50</v>
      </c>
      <c r="C40" s="47">
        <v>1</v>
      </c>
      <c r="D40" s="48" t="s">
        <v>16</v>
      </c>
      <c r="E40" s="47">
        <v>0.15515151515151515</v>
      </c>
      <c r="F40" s="48">
        <v>0.37454545454545451</v>
      </c>
      <c r="G40" s="48" t="s">
        <v>16</v>
      </c>
      <c r="H40" s="47">
        <v>0.47030303030303033</v>
      </c>
    </row>
    <row r="41" spans="1:8" s="53" customFormat="1" ht="19.5" customHeight="1" thickBot="1" x14ac:dyDescent="0.25">
      <c r="A41" s="277"/>
      <c r="B41" s="72" t="s">
        <v>51</v>
      </c>
      <c r="C41" s="47">
        <v>1</v>
      </c>
      <c r="D41" s="48">
        <v>0.14477468839884947</v>
      </c>
      <c r="E41" s="47">
        <v>0.12176414189837009</v>
      </c>
      <c r="F41" s="47">
        <v>0.28859060402684561</v>
      </c>
      <c r="G41" s="47">
        <v>0.33365292425695109</v>
      </c>
      <c r="H41" s="47">
        <v>0.11121764141898369</v>
      </c>
    </row>
    <row r="42" spans="1:8" s="53" customFormat="1" ht="19.5" customHeight="1" thickBot="1" x14ac:dyDescent="0.25">
      <c r="A42" s="277"/>
      <c r="B42" s="72" t="s">
        <v>48</v>
      </c>
      <c r="C42" s="47">
        <v>1</v>
      </c>
      <c r="D42" s="48" t="s">
        <v>16</v>
      </c>
      <c r="E42" s="47">
        <v>0.24773413897280969</v>
      </c>
      <c r="F42" s="47" t="s">
        <v>16</v>
      </c>
      <c r="G42" s="47">
        <v>0.29808660624370598</v>
      </c>
      <c r="H42" s="47">
        <v>0.45417925478348437</v>
      </c>
    </row>
    <row r="43" spans="1:8" s="53" customFormat="1" ht="19.5" customHeight="1" thickBot="1" x14ac:dyDescent="0.25">
      <c r="A43" s="277"/>
      <c r="B43" s="72" t="s">
        <v>49</v>
      </c>
      <c r="C43" s="47">
        <v>1</v>
      </c>
      <c r="D43" s="48" t="s">
        <v>16</v>
      </c>
      <c r="E43" s="47" t="s">
        <v>16</v>
      </c>
      <c r="F43" s="47" t="s">
        <v>16</v>
      </c>
      <c r="G43" s="47" t="s">
        <v>16</v>
      </c>
      <c r="H43" s="47">
        <v>1</v>
      </c>
    </row>
    <row r="44" spans="1:8" s="53" customFormat="1" ht="19.5" customHeight="1" thickBot="1" x14ac:dyDescent="0.25">
      <c r="A44" s="266">
        <v>2013</v>
      </c>
      <c r="B44" s="111" t="s">
        <v>50</v>
      </c>
      <c r="C44" s="83">
        <v>1</v>
      </c>
      <c r="D44" s="48" t="s">
        <v>16</v>
      </c>
      <c r="E44" s="48" t="s">
        <v>16</v>
      </c>
      <c r="F44" s="48" t="s">
        <v>16</v>
      </c>
      <c r="G44" s="48" t="s">
        <v>16</v>
      </c>
      <c r="H44" s="47">
        <v>1</v>
      </c>
    </row>
    <row r="45" spans="1:8" s="53" customFormat="1" ht="19.5" customHeight="1" thickBot="1" x14ac:dyDescent="0.25">
      <c r="A45" s="267"/>
      <c r="B45" s="111" t="s">
        <v>51</v>
      </c>
      <c r="C45" s="83">
        <v>1</v>
      </c>
      <c r="D45" s="47">
        <v>9.5569070373588194E-2</v>
      </c>
      <c r="E45" s="47">
        <v>0.19461337966985229</v>
      </c>
      <c r="F45" s="47">
        <v>0.23805386620330146</v>
      </c>
      <c r="G45" s="47">
        <v>9.3831450912250217E-2</v>
      </c>
      <c r="H45" s="47">
        <v>0.37793223284100785</v>
      </c>
    </row>
    <row r="46" spans="1:8" s="53" customFormat="1" ht="19.5" customHeight="1" thickBot="1" x14ac:dyDescent="0.25">
      <c r="A46" s="267"/>
      <c r="B46" s="132" t="s">
        <v>48</v>
      </c>
      <c r="C46" s="83">
        <v>1.0000000000000002</v>
      </c>
      <c r="D46" s="48" t="s">
        <v>16</v>
      </c>
      <c r="E46" s="48" t="s">
        <v>16</v>
      </c>
      <c r="F46" s="48" t="s">
        <v>16</v>
      </c>
      <c r="G46" s="48" t="s">
        <v>16</v>
      </c>
      <c r="H46" s="47">
        <v>1</v>
      </c>
    </row>
    <row r="47" spans="1:8" s="53" customFormat="1" ht="19.5" customHeight="1" thickBot="1" x14ac:dyDescent="0.25">
      <c r="A47" s="267"/>
      <c r="B47" s="132" t="s">
        <v>49</v>
      </c>
      <c r="C47" s="83">
        <v>1.0000000000000002</v>
      </c>
      <c r="D47" s="48">
        <v>0.36187845303867405</v>
      </c>
      <c r="E47" s="47">
        <v>0.28176795580110497</v>
      </c>
      <c r="F47" s="48" t="s">
        <v>16</v>
      </c>
      <c r="G47" s="48" t="s">
        <v>16</v>
      </c>
      <c r="H47" s="47">
        <v>0.35635359116022103</v>
      </c>
    </row>
    <row r="48" spans="1:8" s="53" customFormat="1" ht="19.5" customHeight="1" thickBot="1" x14ac:dyDescent="0.25">
      <c r="A48" s="266">
        <v>2014</v>
      </c>
      <c r="B48" s="137" t="s">
        <v>50</v>
      </c>
      <c r="C48" s="83">
        <v>1</v>
      </c>
      <c r="D48" s="48" t="s">
        <v>16</v>
      </c>
      <c r="E48" s="47">
        <v>0.65301724137931028</v>
      </c>
      <c r="F48" s="48" t="s">
        <v>16</v>
      </c>
      <c r="G48" s="47">
        <v>0.34698275862068967</v>
      </c>
      <c r="H48" s="48" t="s">
        <v>16</v>
      </c>
    </row>
    <row r="49" spans="1:8" s="53" customFormat="1" ht="19.5" customHeight="1" thickBot="1" x14ac:dyDescent="0.25">
      <c r="A49" s="267"/>
      <c r="B49" s="137" t="s">
        <v>51</v>
      </c>
      <c r="C49" s="83">
        <v>1.0000000000000002</v>
      </c>
      <c r="D49" s="48" t="s">
        <v>16</v>
      </c>
      <c r="E49" s="47">
        <v>0.22130013831258644</v>
      </c>
      <c r="F49" s="47">
        <v>0.16182572614107882</v>
      </c>
      <c r="G49" s="47">
        <v>0.15767634854771784</v>
      </c>
      <c r="H49" s="47">
        <v>0.45919778699861685</v>
      </c>
    </row>
    <row r="50" spans="1:8" s="53" customFormat="1" ht="19.5" customHeight="1" thickBot="1" x14ac:dyDescent="0.25">
      <c r="A50" s="267"/>
      <c r="B50" s="141" t="s">
        <v>48</v>
      </c>
      <c r="C50" s="83">
        <v>1.0000000000000002</v>
      </c>
      <c r="D50" s="48">
        <v>0.10457516339869281</v>
      </c>
      <c r="E50" s="48">
        <v>9.731299927378359E-2</v>
      </c>
      <c r="F50" s="48">
        <v>0.29920116194625995</v>
      </c>
      <c r="G50" s="48" t="s">
        <v>16</v>
      </c>
      <c r="H50" s="47">
        <v>0.49891067538126366</v>
      </c>
    </row>
    <row r="51" spans="1:8" s="53" customFormat="1" ht="19.5" customHeight="1" thickBot="1" x14ac:dyDescent="0.25">
      <c r="A51" s="267"/>
      <c r="B51" s="141" t="s">
        <v>49</v>
      </c>
      <c r="C51" s="83">
        <v>1.0000000000000002</v>
      </c>
      <c r="D51" s="48">
        <v>0.34306569343065696</v>
      </c>
      <c r="E51" s="47">
        <v>0.34306569343065696</v>
      </c>
      <c r="F51" s="48" t="s">
        <v>16</v>
      </c>
      <c r="G51" s="48">
        <v>0.31386861313868614</v>
      </c>
      <c r="H51" s="48" t="s">
        <v>16</v>
      </c>
    </row>
    <row r="52" spans="1:8" s="53" customFormat="1" ht="19.5" customHeight="1" thickBot="1" x14ac:dyDescent="0.25">
      <c r="A52" s="266">
        <v>2015</v>
      </c>
      <c r="B52" s="145" t="s">
        <v>50</v>
      </c>
      <c r="C52" s="83">
        <v>100</v>
      </c>
      <c r="D52" s="48">
        <v>0.109</v>
      </c>
      <c r="E52" s="47">
        <v>0.44900000000000001</v>
      </c>
      <c r="F52" s="48" t="s">
        <v>16</v>
      </c>
      <c r="G52" s="47">
        <v>0.32299999999999995</v>
      </c>
      <c r="H52" s="48">
        <v>0.11900000000000001</v>
      </c>
    </row>
    <row r="53" spans="1:8" s="53" customFormat="1" ht="19.5" customHeight="1" thickBot="1" x14ac:dyDescent="0.25">
      <c r="A53" s="267"/>
      <c r="B53" s="145" t="s">
        <v>51</v>
      </c>
      <c r="C53" s="83">
        <v>100</v>
      </c>
      <c r="D53" s="48">
        <v>0.26984126984126983</v>
      </c>
      <c r="E53" s="47">
        <v>0.16361416361416359</v>
      </c>
      <c r="F53" s="47" t="s">
        <v>16</v>
      </c>
      <c r="G53" s="47">
        <v>0.27350427350427348</v>
      </c>
      <c r="H53" s="47">
        <v>0.29304029304029305</v>
      </c>
    </row>
    <row r="54" spans="1:8" s="53" customFormat="1" ht="19.5" customHeight="1" thickBot="1" x14ac:dyDescent="0.25">
      <c r="A54" s="267"/>
      <c r="B54" s="151" t="s">
        <v>48</v>
      </c>
      <c r="C54" s="83" t="s">
        <v>41</v>
      </c>
      <c r="D54" s="83" t="s">
        <v>41</v>
      </c>
      <c r="E54" s="83" t="s">
        <v>41</v>
      </c>
      <c r="F54" s="83" t="s">
        <v>41</v>
      </c>
      <c r="G54" s="83" t="s">
        <v>41</v>
      </c>
      <c r="H54" s="83" t="s">
        <v>41</v>
      </c>
    </row>
    <row r="55" spans="1:8" s="53" customFormat="1" ht="19.5" customHeight="1" thickBot="1" x14ac:dyDescent="0.25">
      <c r="A55" s="268"/>
      <c r="B55" s="151" t="s">
        <v>49</v>
      </c>
      <c r="C55" s="83" t="s">
        <v>41</v>
      </c>
      <c r="D55" s="83" t="s">
        <v>41</v>
      </c>
      <c r="E55" s="83" t="s">
        <v>41</v>
      </c>
      <c r="F55" s="83" t="s">
        <v>41</v>
      </c>
      <c r="G55" s="83" t="s">
        <v>41</v>
      </c>
      <c r="H55" s="83" t="s">
        <v>41</v>
      </c>
    </row>
    <row r="56" spans="1:8" s="53" customFormat="1" ht="19.5" customHeight="1" thickBot="1" x14ac:dyDescent="0.25">
      <c r="A56" s="266">
        <v>2016</v>
      </c>
      <c r="B56" s="151" t="s">
        <v>50</v>
      </c>
      <c r="C56" s="83" t="s">
        <v>41</v>
      </c>
      <c r="D56" s="83" t="s">
        <v>41</v>
      </c>
      <c r="E56" s="83" t="s">
        <v>41</v>
      </c>
      <c r="F56" s="83" t="s">
        <v>41</v>
      </c>
      <c r="G56" s="83" t="s">
        <v>41</v>
      </c>
      <c r="H56" s="83" t="s">
        <v>41</v>
      </c>
    </row>
    <row r="57" spans="1:8" s="53" customFormat="1" ht="19.5" customHeight="1" thickBot="1" x14ac:dyDescent="0.25">
      <c r="A57" s="267"/>
      <c r="B57" s="151" t="s">
        <v>51</v>
      </c>
      <c r="C57" s="83">
        <v>1</v>
      </c>
      <c r="D57" s="48" t="s">
        <v>16</v>
      </c>
      <c r="E57" s="47">
        <v>0.14077025232403717</v>
      </c>
      <c r="F57" s="47">
        <v>0.26029216467463479</v>
      </c>
      <c r="G57" s="47">
        <v>0.32403718459495351</v>
      </c>
      <c r="H57" s="47">
        <v>0.27490039840637448</v>
      </c>
    </row>
    <row r="58" spans="1:8" s="53" customFormat="1" ht="19.5" customHeight="1" thickBot="1" x14ac:dyDescent="0.25">
      <c r="A58" s="267"/>
      <c r="B58" s="164" t="s">
        <v>48</v>
      </c>
      <c r="C58" s="83">
        <v>1</v>
      </c>
      <c r="D58" s="48" t="s">
        <v>16</v>
      </c>
      <c r="E58" s="47">
        <v>0.29199999999999998</v>
      </c>
      <c r="F58" s="47" t="s">
        <v>16</v>
      </c>
      <c r="G58" s="47">
        <v>0.70799999999999996</v>
      </c>
      <c r="H58" s="47" t="s">
        <v>16</v>
      </c>
    </row>
    <row r="59" spans="1:8" s="53" customFormat="1" ht="19.5" customHeight="1" thickBot="1" x14ac:dyDescent="0.25">
      <c r="A59" s="268"/>
      <c r="B59" s="164" t="s">
        <v>49</v>
      </c>
      <c r="C59" s="83">
        <v>1</v>
      </c>
      <c r="D59" s="48" t="s">
        <v>16</v>
      </c>
      <c r="E59" s="48" t="s">
        <v>16</v>
      </c>
      <c r="F59" s="47">
        <v>0.59399999999999997</v>
      </c>
      <c r="G59" s="48" t="s">
        <v>16</v>
      </c>
      <c r="H59" s="47">
        <v>0.40600000000000003</v>
      </c>
    </row>
    <row r="60" spans="1:8" s="53" customFormat="1" ht="19.5" customHeight="1" thickBot="1" x14ac:dyDescent="0.25">
      <c r="A60" s="266">
        <v>2017</v>
      </c>
      <c r="B60" s="164" t="s">
        <v>50</v>
      </c>
      <c r="C60" s="83">
        <v>1</v>
      </c>
      <c r="D60" s="47"/>
      <c r="E60" s="47">
        <v>0.36298421807747488</v>
      </c>
      <c r="F60" s="47"/>
      <c r="G60" s="47">
        <v>0.24399999999999999</v>
      </c>
      <c r="H60" s="47">
        <v>0.39300000000000002</v>
      </c>
    </row>
    <row r="61" spans="1:8" s="53" customFormat="1" ht="19.5" customHeight="1" thickBot="1" x14ac:dyDescent="0.25">
      <c r="A61" s="267"/>
      <c r="B61" s="177" t="s">
        <v>51</v>
      </c>
      <c r="C61" s="83">
        <v>1</v>
      </c>
      <c r="D61" s="47" t="s">
        <v>16</v>
      </c>
      <c r="E61" s="47">
        <v>1</v>
      </c>
      <c r="F61" s="48" t="s">
        <v>16</v>
      </c>
      <c r="G61" s="48" t="s">
        <v>16</v>
      </c>
      <c r="H61" s="48" t="s">
        <v>16</v>
      </c>
    </row>
    <row r="62" spans="1:8" s="53" customFormat="1" ht="19.5" customHeight="1" thickBot="1" x14ac:dyDescent="0.25">
      <c r="A62" s="267"/>
      <c r="B62" s="181" t="s">
        <v>48</v>
      </c>
      <c r="C62" s="83">
        <v>1</v>
      </c>
      <c r="D62" s="47" t="s">
        <v>16</v>
      </c>
      <c r="E62" s="47">
        <v>0.5</v>
      </c>
      <c r="F62" s="47" t="s">
        <v>16</v>
      </c>
      <c r="G62" s="47">
        <v>0.5</v>
      </c>
      <c r="H62" s="47" t="s">
        <v>16</v>
      </c>
    </row>
    <row r="63" spans="1:8" s="53" customFormat="1" ht="19.5" customHeight="1" thickBot="1" x14ac:dyDescent="0.25">
      <c r="A63" s="268"/>
      <c r="B63" s="181" t="s">
        <v>49</v>
      </c>
      <c r="C63" s="83">
        <v>1</v>
      </c>
      <c r="D63" s="47" t="s">
        <v>16</v>
      </c>
      <c r="E63" s="47">
        <v>0.26900000000000002</v>
      </c>
      <c r="F63" s="48">
        <v>0.497</v>
      </c>
      <c r="G63" s="48" t="s">
        <v>16</v>
      </c>
      <c r="H63" s="48">
        <v>0.23400000000000001</v>
      </c>
    </row>
    <row r="64" spans="1:8" s="53" customFormat="1" ht="19.5" customHeight="1" thickBot="1" x14ac:dyDescent="0.25">
      <c r="A64" s="262">
        <v>2018</v>
      </c>
      <c r="B64" s="181" t="s">
        <v>50</v>
      </c>
      <c r="C64" s="83">
        <v>1</v>
      </c>
      <c r="D64" s="47" t="s">
        <v>16</v>
      </c>
      <c r="E64" s="47">
        <v>0.70299999999999996</v>
      </c>
      <c r="F64" s="47">
        <v>0.29699999999999999</v>
      </c>
      <c r="G64" s="47" t="s">
        <v>16</v>
      </c>
      <c r="H64" s="47" t="s">
        <v>16</v>
      </c>
    </row>
    <row r="65" spans="1:8" s="53" customFormat="1" ht="19.5" customHeight="1" thickBot="1" x14ac:dyDescent="0.25">
      <c r="A65" s="263"/>
      <c r="B65" s="197" t="s">
        <v>51</v>
      </c>
      <c r="C65" s="83">
        <v>1</v>
      </c>
      <c r="D65" s="47">
        <v>9.9000000000000005E-2</v>
      </c>
      <c r="E65" s="48" t="s">
        <v>16</v>
      </c>
      <c r="F65" s="48">
        <v>0.60899999999999999</v>
      </c>
      <c r="G65" s="48" t="s">
        <v>16</v>
      </c>
      <c r="H65" s="48">
        <v>0.29199999999999998</v>
      </c>
    </row>
    <row r="66" spans="1:8" s="53" customFormat="1" ht="19.5" customHeight="1" thickBot="1" x14ac:dyDescent="0.25">
      <c r="A66" s="263"/>
      <c r="B66" s="197" t="s">
        <v>48</v>
      </c>
      <c r="C66" s="83">
        <v>1</v>
      </c>
      <c r="D66" s="48" t="s">
        <v>16</v>
      </c>
      <c r="E66" s="48">
        <v>0.67900000000000005</v>
      </c>
      <c r="F66" s="48" t="s">
        <v>16</v>
      </c>
      <c r="G66" s="48" t="s">
        <v>16</v>
      </c>
      <c r="H66" s="48">
        <v>0.32100000000000001</v>
      </c>
    </row>
    <row r="67" spans="1:8" s="53" customFormat="1" ht="19.5" customHeight="1" x14ac:dyDescent="0.2">
      <c r="A67" s="122"/>
      <c r="B67" s="123"/>
      <c r="C67" s="124"/>
      <c r="D67" s="120"/>
      <c r="E67" s="120"/>
      <c r="F67" s="120"/>
      <c r="G67" s="120"/>
      <c r="H67" s="120"/>
    </row>
    <row r="68" spans="1:8" x14ac:dyDescent="0.2">
      <c r="A68" s="94" t="s">
        <v>134</v>
      </c>
      <c r="B68" s="20"/>
      <c r="C68" s="20"/>
      <c r="D68" s="20"/>
      <c r="E68" s="20"/>
      <c r="F68" s="20"/>
    </row>
    <row r="69" spans="1:8" x14ac:dyDescent="0.2">
      <c r="A69" s="90" t="s">
        <v>135</v>
      </c>
      <c r="B69" s="20"/>
      <c r="C69" s="20"/>
      <c r="D69" s="20"/>
      <c r="E69" s="20"/>
      <c r="F69" s="20"/>
    </row>
    <row r="70" spans="1:8" x14ac:dyDescent="0.2">
      <c r="A70" s="19" t="s">
        <v>136</v>
      </c>
      <c r="B70" s="20"/>
      <c r="C70" s="20"/>
    </row>
  </sheetData>
  <mergeCells count="16">
    <mergeCell ref="A64:A66"/>
    <mergeCell ref="A6:A7"/>
    <mergeCell ref="A8:A11"/>
    <mergeCell ref="A12:A15"/>
    <mergeCell ref="A16:A19"/>
    <mergeCell ref="A20:A23"/>
    <mergeCell ref="A60:A63"/>
    <mergeCell ref="A56:A59"/>
    <mergeCell ref="A52:A55"/>
    <mergeCell ref="A48:A51"/>
    <mergeCell ref="A24:A27"/>
    <mergeCell ref="A40:A43"/>
    <mergeCell ref="A28:A31"/>
    <mergeCell ref="A32:A35"/>
    <mergeCell ref="A36:A39"/>
    <mergeCell ref="A44:A4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9"/>
  <sheetViews>
    <sheetView workbookViewId="0">
      <pane ySplit="4" topLeftCell="A56" activePane="bottomLeft" state="frozen"/>
      <selection pane="bottomLeft" activeCell="K59" sqref="K59"/>
    </sheetView>
  </sheetViews>
  <sheetFormatPr baseColWidth="10" defaultRowHeight="11.25" x14ac:dyDescent="0.2"/>
  <cols>
    <col min="1" max="1" width="9.85546875" style="22" customWidth="1"/>
    <col min="2" max="3" width="12.28515625" style="22" customWidth="1"/>
    <col min="4" max="10" width="14.85546875" style="22" customWidth="1"/>
    <col min="11" max="16384" width="11.42578125" style="22"/>
  </cols>
  <sheetData>
    <row r="2" spans="1:10" s="57" customFormat="1" ht="15.75" x14ac:dyDescent="0.25">
      <c r="A2" s="57" t="s">
        <v>151</v>
      </c>
    </row>
    <row r="3" spans="1:10" ht="12" thickBot="1" x14ac:dyDescent="0.25"/>
    <row r="4" spans="1:10" s="53" customFormat="1" ht="33.75" customHeight="1" thickBot="1" x14ac:dyDescent="0.25">
      <c r="A4" s="69" t="s">
        <v>52</v>
      </c>
      <c r="B4" s="69" t="s">
        <v>44</v>
      </c>
      <c r="C4" s="69" t="s">
        <v>3</v>
      </c>
      <c r="D4" s="69" t="s">
        <v>105</v>
      </c>
      <c r="E4" s="69" t="s">
        <v>90</v>
      </c>
      <c r="F4" s="69" t="s">
        <v>91</v>
      </c>
      <c r="G4" s="69" t="s">
        <v>92</v>
      </c>
      <c r="H4" s="69" t="s">
        <v>93</v>
      </c>
      <c r="I4" s="69" t="s">
        <v>98</v>
      </c>
      <c r="J4" s="69" t="s">
        <v>99</v>
      </c>
    </row>
    <row r="5" spans="1:10" s="53" customFormat="1" ht="19.5" customHeight="1" thickBot="1" x14ac:dyDescent="0.25">
      <c r="A5" s="264">
        <v>2003</v>
      </c>
      <c r="B5" s="72" t="s">
        <v>48</v>
      </c>
      <c r="C5" s="83">
        <v>0.99999999999999989</v>
      </c>
      <c r="D5" s="83">
        <v>0.10121951219512194</v>
      </c>
      <c r="E5" s="83">
        <v>0.40085365853658539</v>
      </c>
      <c r="F5" s="83">
        <v>0.18207317073170731</v>
      </c>
      <c r="G5" s="83">
        <v>0.10829268292682928</v>
      </c>
      <c r="H5" s="83">
        <v>7.3170731707317083E-2</v>
      </c>
      <c r="I5" s="83">
        <v>6.1585365853658536E-2</v>
      </c>
      <c r="J5" s="83">
        <v>7.2804878048780483E-2</v>
      </c>
    </row>
    <row r="6" spans="1:10" s="53" customFormat="1" ht="19.5" customHeight="1" thickBot="1" x14ac:dyDescent="0.25">
      <c r="A6" s="277"/>
      <c r="B6" s="72" t="s">
        <v>49</v>
      </c>
      <c r="C6" s="83">
        <v>1</v>
      </c>
      <c r="D6" s="83">
        <v>8.887325595028725E-2</v>
      </c>
      <c r="E6" s="83">
        <v>0.32629851096259821</v>
      </c>
      <c r="F6" s="83">
        <v>0.18654003986399342</v>
      </c>
      <c r="G6" s="83">
        <v>8.1955680619064372E-2</v>
      </c>
      <c r="H6" s="83">
        <v>8.887325595028725E-2</v>
      </c>
      <c r="I6" s="83">
        <v>8.3362645093211396E-2</v>
      </c>
      <c r="J6" s="83">
        <v>0.14409661156055809</v>
      </c>
    </row>
    <row r="7" spans="1:10" s="53" customFormat="1" ht="19.5" customHeight="1" thickBot="1" x14ac:dyDescent="0.25">
      <c r="A7" s="264">
        <v>2004</v>
      </c>
      <c r="B7" s="72" t="s">
        <v>50</v>
      </c>
      <c r="C7" s="83">
        <v>1.0000000000000002</v>
      </c>
      <c r="D7" s="47">
        <v>0.1576822607456661</v>
      </c>
      <c r="E7" s="47">
        <v>0.42032771313227263</v>
      </c>
      <c r="F7" s="47">
        <v>0.14153407741629068</v>
      </c>
      <c r="G7" s="47">
        <v>0.11161244360009499</v>
      </c>
      <c r="H7" s="47">
        <v>5.1769175967703633E-2</v>
      </c>
      <c r="I7" s="47">
        <v>7.4922821182616964E-2</v>
      </c>
      <c r="J7" s="47">
        <v>4.2151507955355022E-2</v>
      </c>
    </row>
    <row r="8" spans="1:10" s="53" customFormat="1" ht="19.5" customHeight="1" thickBot="1" x14ac:dyDescent="0.25">
      <c r="A8" s="277"/>
      <c r="B8" s="72" t="s">
        <v>51</v>
      </c>
      <c r="C8" s="83">
        <v>1</v>
      </c>
      <c r="D8" s="47">
        <v>0.12968217934165721</v>
      </c>
      <c r="E8" s="47">
        <v>0.30051078320090807</v>
      </c>
      <c r="F8" s="47">
        <v>8.3522512296632614E-2</v>
      </c>
      <c r="G8" s="47">
        <v>0.14443813847900114</v>
      </c>
      <c r="H8" s="47">
        <v>4.5213772228528189E-2</v>
      </c>
      <c r="I8" s="47">
        <v>8.9860007567158534E-2</v>
      </c>
      <c r="J8" s="47">
        <v>0.20677260688611426</v>
      </c>
    </row>
    <row r="9" spans="1:10" s="53" customFormat="1" ht="19.5" customHeight="1" thickBot="1" x14ac:dyDescent="0.25">
      <c r="A9" s="277"/>
      <c r="B9" s="72" t="s">
        <v>48</v>
      </c>
      <c r="C9" s="83">
        <v>1</v>
      </c>
      <c r="D9" s="48" t="s">
        <v>16</v>
      </c>
      <c r="E9" s="47">
        <v>0.35158781594296828</v>
      </c>
      <c r="F9" s="47">
        <v>7.3233959818535324E-2</v>
      </c>
      <c r="G9" s="47">
        <v>0.12767336357744655</v>
      </c>
      <c r="H9" s="47">
        <v>6.3512637718729753E-2</v>
      </c>
      <c r="I9" s="47">
        <v>0.18502916396629943</v>
      </c>
      <c r="J9" s="47">
        <v>0.19896305897602073</v>
      </c>
    </row>
    <row r="10" spans="1:10" s="53" customFormat="1" ht="19.5" customHeight="1" thickBot="1" x14ac:dyDescent="0.25">
      <c r="A10" s="277"/>
      <c r="B10" s="72" t="s">
        <v>49</v>
      </c>
      <c r="C10" s="83">
        <v>1</v>
      </c>
      <c r="D10" s="47">
        <v>0.17564953012714205</v>
      </c>
      <c r="E10" s="47">
        <v>0.12990602542841351</v>
      </c>
      <c r="F10" s="47">
        <v>6.2050856826976232E-2</v>
      </c>
      <c r="G10" s="47">
        <v>0.11967938087341073</v>
      </c>
      <c r="H10" s="47">
        <v>0.12714206744057491</v>
      </c>
      <c r="I10" s="47">
        <v>0.16680486456605859</v>
      </c>
      <c r="J10" s="47">
        <v>0.21876727473742399</v>
      </c>
    </row>
    <row r="11" spans="1:10" s="53" customFormat="1" ht="19.5" customHeight="1" thickBot="1" x14ac:dyDescent="0.25">
      <c r="A11" s="264">
        <v>2005</v>
      </c>
      <c r="B11" s="72" t="s">
        <v>50</v>
      </c>
      <c r="C11" s="83">
        <v>1</v>
      </c>
      <c r="D11" s="47">
        <v>0.12219480672071438</v>
      </c>
      <c r="E11" s="47">
        <v>0.31065679708612381</v>
      </c>
      <c r="F11" s="47">
        <v>0.25402420397133119</v>
      </c>
      <c r="G11" s="47">
        <v>2.6201386441076252E-2</v>
      </c>
      <c r="H11" s="47">
        <v>3.1606156738338623E-2</v>
      </c>
      <c r="I11" s="47">
        <v>6.4739748560686164E-2</v>
      </c>
      <c r="J11" s="47">
        <v>0.19057690048172951</v>
      </c>
    </row>
    <row r="12" spans="1:10" s="53" customFormat="1" ht="19.5" customHeight="1" thickBot="1" x14ac:dyDescent="0.25">
      <c r="A12" s="277"/>
      <c r="B12" s="72" t="s">
        <v>51</v>
      </c>
      <c r="C12" s="83">
        <v>1</v>
      </c>
      <c r="D12" s="47">
        <v>0.11250368622825124</v>
      </c>
      <c r="E12" s="47">
        <v>0.18268947213211439</v>
      </c>
      <c r="F12" s="47">
        <v>0.20613388381008552</v>
      </c>
      <c r="G12" s="47">
        <v>0.15128280743143616</v>
      </c>
      <c r="H12" s="47">
        <v>4.9837805956944849E-2</v>
      </c>
      <c r="I12" s="47">
        <v>8.7584783249778836E-2</v>
      </c>
      <c r="J12" s="47">
        <v>0.20996756119138898</v>
      </c>
    </row>
    <row r="13" spans="1:10" s="53" customFormat="1" ht="19.5" customHeight="1" thickBot="1" x14ac:dyDescent="0.25">
      <c r="A13" s="277"/>
      <c r="B13" s="72" t="s">
        <v>48</v>
      </c>
      <c r="C13" s="83">
        <v>0.99999999999999989</v>
      </c>
      <c r="D13" s="47">
        <v>9.4133697135061395E-2</v>
      </c>
      <c r="E13" s="47">
        <v>0.31323328785811733</v>
      </c>
      <c r="F13" s="47">
        <v>0.18472032742155528</v>
      </c>
      <c r="G13" s="47">
        <v>2.9467939972714872E-2</v>
      </c>
      <c r="H13" s="47">
        <v>7.2305593451568895E-2</v>
      </c>
      <c r="I13" s="47">
        <v>0.15197817189631652</v>
      </c>
      <c r="J13" s="47">
        <v>0.15416098226466576</v>
      </c>
    </row>
    <row r="14" spans="1:10" s="53" customFormat="1" ht="19.5" customHeight="1" thickBot="1" x14ac:dyDescent="0.25">
      <c r="A14" s="277"/>
      <c r="B14" s="72" t="s">
        <v>49</v>
      </c>
      <c r="C14" s="83">
        <v>0.99999999999999989</v>
      </c>
      <c r="D14" s="47">
        <v>0.10486177311725452</v>
      </c>
      <c r="E14" s="47">
        <v>0.22211630123927548</v>
      </c>
      <c r="F14" s="47">
        <v>0.16444232602478551</v>
      </c>
      <c r="G14" s="47">
        <v>7.3879885605338411E-2</v>
      </c>
      <c r="H14" s="47">
        <v>8.8894184938036233E-2</v>
      </c>
      <c r="I14" s="47">
        <v>0.18660629170638704</v>
      </c>
      <c r="J14" s="47">
        <v>0.15919923736892277</v>
      </c>
    </row>
    <row r="15" spans="1:10" s="53" customFormat="1" ht="19.5" customHeight="1" thickBot="1" x14ac:dyDescent="0.25">
      <c r="A15" s="264">
        <v>2006</v>
      </c>
      <c r="B15" s="72" t="s">
        <v>50</v>
      </c>
      <c r="C15" s="83">
        <v>1</v>
      </c>
      <c r="D15" s="47">
        <v>5.2763487666534756E-2</v>
      </c>
      <c r="E15" s="47">
        <v>0.1379765202479884</v>
      </c>
      <c r="F15" s="47">
        <v>0.20577760189948557</v>
      </c>
      <c r="G15" s="47">
        <v>0.19733544387283999</v>
      </c>
      <c r="H15" s="47">
        <v>5.6720749241524863E-2</v>
      </c>
      <c r="I15" s="48" t="s">
        <v>16</v>
      </c>
      <c r="J15" s="47">
        <v>0.34942619707162642</v>
      </c>
    </row>
    <row r="16" spans="1:10" s="53" customFormat="1" ht="19.5" customHeight="1" thickBot="1" x14ac:dyDescent="0.25">
      <c r="A16" s="277"/>
      <c r="B16" s="72" t="s">
        <v>51</v>
      </c>
      <c r="C16" s="83">
        <v>0.99999999999999989</v>
      </c>
      <c r="D16" s="47">
        <v>0.11956700016401509</v>
      </c>
      <c r="E16" s="47">
        <v>0.33245858618992946</v>
      </c>
      <c r="F16" s="47">
        <v>0.2115794653108086</v>
      </c>
      <c r="G16" s="47">
        <v>2.4438248318845335E-2</v>
      </c>
      <c r="H16" s="47">
        <v>5.232081351484337E-2</v>
      </c>
      <c r="I16" s="47">
        <v>0.20715105789732655</v>
      </c>
      <c r="J16" s="47">
        <v>5.2484828604231586E-2</v>
      </c>
    </row>
    <row r="17" spans="1:10" s="53" customFormat="1" ht="19.5" customHeight="1" thickBot="1" x14ac:dyDescent="0.25">
      <c r="A17" s="277"/>
      <c r="B17" s="72" t="s">
        <v>48</v>
      </c>
      <c r="C17" s="83">
        <v>1.0000000000000002</v>
      </c>
      <c r="D17" s="47">
        <v>0.1311502659574468</v>
      </c>
      <c r="E17" s="47">
        <v>0.3016954787234043</v>
      </c>
      <c r="F17" s="47">
        <v>0.18783244680851063</v>
      </c>
      <c r="G17" s="47">
        <v>0.11502659574468085</v>
      </c>
      <c r="H17" s="47">
        <v>2.859042553191489E-2</v>
      </c>
      <c r="I17" s="47">
        <v>0.11868351063829786</v>
      </c>
      <c r="J17" s="47">
        <v>0.11702127659574468</v>
      </c>
    </row>
    <row r="18" spans="1:10" s="53" customFormat="1" ht="19.5" customHeight="1" thickBot="1" x14ac:dyDescent="0.25">
      <c r="A18" s="277"/>
      <c r="B18" s="72" t="s">
        <v>49</v>
      </c>
      <c r="C18" s="83">
        <v>1</v>
      </c>
      <c r="D18" s="47">
        <v>0.17123642007242626</v>
      </c>
      <c r="E18" s="47">
        <v>0.35713053974823245</v>
      </c>
      <c r="F18" s="47">
        <v>0.14192102086566649</v>
      </c>
      <c r="G18" s="47">
        <v>7.432315916537334E-2</v>
      </c>
      <c r="H18" s="47">
        <v>2.7246076909812036E-2</v>
      </c>
      <c r="I18" s="47">
        <v>0.13467839282634939</v>
      </c>
      <c r="J18" s="47">
        <v>9.3464390412140025E-2</v>
      </c>
    </row>
    <row r="19" spans="1:10" s="53" customFormat="1" ht="19.5" customHeight="1" thickBot="1" x14ac:dyDescent="0.25">
      <c r="A19" s="264">
        <v>2007</v>
      </c>
      <c r="B19" s="72" t="s">
        <v>50</v>
      </c>
      <c r="C19" s="83">
        <v>1</v>
      </c>
      <c r="D19" s="47">
        <v>9.7448464754216507E-2</v>
      </c>
      <c r="E19" s="47">
        <v>0.30546345682571713</v>
      </c>
      <c r="F19" s="47">
        <v>0.28744414011820674</v>
      </c>
      <c r="G19" s="47">
        <v>9.9034164624477436E-2</v>
      </c>
      <c r="H19" s="47">
        <v>2.5082888856854547E-2</v>
      </c>
      <c r="I19" s="47">
        <v>8.5483638460429584E-2</v>
      </c>
      <c r="J19" s="47">
        <v>0.10004324636009802</v>
      </c>
    </row>
    <row r="20" spans="1:10" s="53" customFormat="1" ht="19.5" customHeight="1" thickBot="1" x14ac:dyDescent="0.25">
      <c r="A20" s="277"/>
      <c r="B20" s="72" t="s">
        <v>51</v>
      </c>
      <c r="C20" s="83">
        <v>1</v>
      </c>
      <c r="D20" s="47">
        <v>0.11753318584070797</v>
      </c>
      <c r="E20" s="47">
        <v>0.2263550884955752</v>
      </c>
      <c r="F20" s="47">
        <v>0.26714601769911506</v>
      </c>
      <c r="G20" s="47">
        <v>7.8263274336283176E-2</v>
      </c>
      <c r="H20" s="47">
        <v>9.6653761061946911E-2</v>
      </c>
      <c r="I20" s="47">
        <v>7.1902654867256638E-2</v>
      </c>
      <c r="J20" s="47">
        <v>0.14214601769911506</v>
      </c>
    </row>
    <row r="21" spans="1:10" s="53" customFormat="1" ht="19.5" customHeight="1" thickBot="1" x14ac:dyDescent="0.25">
      <c r="A21" s="277"/>
      <c r="B21" s="72" t="s">
        <v>48</v>
      </c>
      <c r="C21" s="83" t="s">
        <v>41</v>
      </c>
      <c r="D21" s="83" t="s">
        <v>41</v>
      </c>
      <c r="E21" s="83" t="s">
        <v>41</v>
      </c>
      <c r="F21" s="83" t="s">
        <v>41</v>
      </c>
      <c r="G21" s="83" t="s">
        <v>41</v>
      </c>
      <c r="H21" s="83" t="s">
        <v>41</v>
      </c>
      <c r="I21" s="83" t="s">
        <v>41</v>
      </c>
      <c r="J21" s="83" t="s">
        <v>41</v>
      </c>
    </row>
    <row r="22" spans="1:10" s="53" customFormat="1" ht="19.5" customHeight="1" thickBot="1" x14ac:dyDescent="0.25">
      <c r="A22" s="277"/>
      <c r="B22" s="72" t="s">
        <v>49</v>
      </c>
      <c r="C22" s="83">
        <v>1</v>
      </c>
      <c r="D22" s="47">
        <v>0.10226835832372165</v>
      </c>
      <c r="E22" s="47">
        <v>0.21376393694732795</v>
      </c>
      <c r="F22" s="47">
        <v>0.30603613994617457</v>
      </c>
      <c r="G22" s="47">
        <v>0.10495963091118801</v>
      </c>
      <c r="H22" s="47">
        <v>3.0180699730872739E-2</v>
      </c>
      <c r="I22" s="47">
        <v>8.5736255286428295E-2</v>
      </c>
      <c r="J22" s="47">
        <v>0.15705497885428682</v>
      </c>
    </row>
    <row r="23" spans="1:10" s="53" customFormat="1" ht="19.5" customHeight="1" thickBot="1" x14ac:dyDescent="0.25">
      <c r="A23" s="264">
        <v>2008</v>
      </c>
      <c r="B23" s="72" t="s">
        <v>50</v>
      </c>
      <c r="C23" s="83">
        <v>1</v>
      </c>
      <c r="D23" s="47">
        <v>6.9616135328562131E-2</v>
      </c>
      <c r="E23" s="47">
        <v>0.27813923227065712</v>
      </c>
      <c r="F23" s="47">
        <v>0.32221860767729349</v>
      </c>
      <c r="G23" s="47">
        <v>2.8627195836044242E-2</v>
      </c>
      <c r="H23" s="47">
        <v>0.11597267404033833</v>
      </c>
      <c r="I23" s="47">
        <v>0.10751463890696161</v>
      </c>
      <c r="J23" s="47">
        <v>7.7911515940143131E-2</v>
      </c>
    </row>
    <row r="24" spans="1:10" s="53" customFormat="1" ht="19.5" customHeight="1" thickBot="1" x14ac:dyDescent="0.25">
      <c r="A24" s="277"/>
      <c r="B24" s="72" t="s">
        <v>51</v>
      </c>
      <c r="C24" s="83">
        <v>0.99999999999999989</v>
      </c>
      <c r="D24" s="47">
        <v>0.1121537762978659</v>
      </c>
      <c r="E24" s="47">
        <v>0.28000605418495533</v>
      </c>
      <c r="F24" s="47">
        <v>0.19494475556228241</v>
      </c>
      <c r="G24" s="47">
        <v>0.13515967912819737</v>
      </c>
      <c r="H24" s="47">
        <v>5.5244437717572266E-2</v>
      </c>
      <c r="I24" s="47">
        <v>5.1763281368245796E-2</v>
      </c>
      <c r="J24" s="47">
        <v>0.1707280157408809</v>
      </c>
    </row>
    <row r="25" spans="1:10" s="53" customFormat="1" ht="19.5" customHeight="1" thickBot="1" x14ac:dyDescent="0.25">
      <c r="A25" s="277"/>
      <c r="B25" s="72" t="s">
        <v>48</v>
      </c>
      <c r="C25" s="83">
        <v>1</v>
      </c>
      <c r="D25" s="47">
        <v>3.6151960784313729E-2</v>
      </c>
      <c r="E25" s="47">
        <v>0.26633986928104575</v>
      </c>
      <c r="F25" s="47">
        <v>0.26082516339869277</v>
      </c>
      <c r="G25" s="47">
        <v>0.11499183006535947</v>
      </c>
      <c r="H25" s="47">
        <v>0.13051470588235292</v>
      </c>
      <c r="I25" s="47">
        <v>5.514705882352941E-2</v>
      </c>
      <c r="J25" s="47">
        <v>0.1360294117647059</v>
      </c>
    </row>
    <row r="26" spans="1:10" s="53" customFormat="1" ht="19.5" customHeight="1" thickBot="1" x14ac:dyDescent="0.25">
      <c r="A26" s="277"/>
      <c r="B26" s="72" t="s">
        <v>49</v>
      </c>
      <c r="C26" s="83">
        <v>1.0000000000000002</v>
      </c>
      <c r="D26" s="47">
        <v>2.6726057906458798E-2</v>
      </c>
      <c r="E26" s="47">
        <v>0.28755258599356592</v>
      </c>
      <c r="F26" s="47">
        <v>0.26924028705765901</v>
      </c>
      <c r="G26" s="47">
        <v>0.15169512496906706</v>
      </c>
      <c r="H26" s="47">
        <v>5.3947042811185349E-2</v>
      </c>
      <c r="I26" s="47">
        <v>0.12274189557040337</v>
      </c>
      <c r="J26" s="47">
        <v>8.8097005691660485E-2</v>
      </c>
    </row>
    <row r="27" spans="1:10" s="53" customFormat="1" ht="19.5" customHeight="1" thickBot="1" x14ac:dyDescent="0.25">
      <c r="A27" s="264">
        <v>2009</v>
      </c>
      <c r="B27" s="72" t="s">
        <v>50</v>
      </c>
      <c r="C27" s="83">
        <v>0.99999999999999989</v>
      </c>
      <c r="D27" s="47">
        <v>0.15078912340749193</v>
      </c>
      <c r="E27" s="47">
        <v>0.27153451226468911</v>
      </c>
      <c r="F27" s="47">
        <v>0.28123217341699941</v>
      </c>
      <c r="G27" s="47">
        <v>7.8532040311846366E-2</v>
      </c>
      <c r="H27" s="47">
        <v>0.12644989541737972</v>
      </c>
      <c r="I27" s="47">
        <v>5.2291310135006652E-2</v>
      </c>
      <c r="J27" s="47">
        <v>3.9170945046586803E-2</v>
      </c>
    </row>
    <row r="28" spans="1:10" s="53" customFormat="1" ht="19.5" customHeight="1" thickBot="1" x14ac:dyDescent="0.25">
      <c r="A28" s="277"/>
      <c r="B28" s="72" t="s">
        <v>51</v>
      </c>
      <c r="C28" s="83">
        <v>1</v>
      </c>
      <c r="D28" s="47">
        <v>4.9028140411952421E-2</v>
      </c>
      <c r="E28" s="47">
        <v>0.29039744705541048</v>
      </c>
      <c r="F28" s="47">
        <v>0.21946620249492313</v>
      </c>
      <c r="G28" s="47">
        <v>0.18900493182477518</v>
      </c>
      <c r="H28" s="47">
        <v>7.3252103278212938E-2</v>
      </c>
      <c r="I28" s="47">
        <v>8.7467362924281991E-2</v>
      </c>
      <c r="J28" s="47">
        <v>9.1383812010443877E-2</v>
      </c>
    </row>
    <row r="29" spans="1:10" s="53" customFormat="1" ht="19.5" customHeight="1" thickBot="1" x14ac:dyDescent="0.25">
      <c r="A29" s="277"/>
      <c r="B29" s="72" t="s">
        <v>48</v>
      </c>
      <c r="C29" s="83">
        <v>1</v>
      </c>
      <c r="D29" s="47">
        <v>6.9182389937106917E-2</v>
      </c>
      <c r="E29" s="47">
        <v>0.36696745966639321</v>
      </c>
      <c r="F29" s="47">
        <v>0.16748701121137544</v>
      </c>
      <c r="G29" s="47">
        <v>0.1694011484823626</v>
      </c>
      <c r="H29" s="47">
        <v>9.3519278096800648E-2</v>
      </c>
      <c r="I29" s="47">
        <v>8.8323762646978402E-2</v>
      </c>
      <c r="J29" s="47">
        <v>4.5118949958982774E-2</v>
      </c>
    </row>
    <row r="30" spans="1:10" s="53" customFormat="1" ht="19.5" customHeight="1" thickBot="1" x14ac:dyDescent="0.25">
      <c r="A30" s="277"/>
      <c r="B30" s="72" t="s">
        <v>49</v>
      </c>
      <c r="C30" s="83">
        <v>0.99999999999999989</v>
      </c>
      <c r="D30" s="47">
        <v>9.2960177536678582E-2</v>
      </c>
      <c r="E30" s="47">
        <v>0.32338799161632353</v>
      </c>
      <c r="F30" s="47">
        <v>0.16841326593514977</v>
      </c>
      <c r="G30" s="47">
        <v>0.10417950930834668</v>
      </c>
      <c r="H30" s="47">
        <v>9.9001356182961409E-2</v>
      </c>
      <c r="I30" s="47">
        <v>0.14622118111207003</v>
      </c>
      <c r="J30" s="47">
        <v>6.5836518308469982E-2</v>
      </c>
    </row>
    <row r="31" spans="1:10" s="53" customFormat="1" ht="19.5" customHeight="1" thickBot="1" x14ac:dyDescent="0.25">
      <c r="A31" s="264">
        <v>2010</v>
      </c>
      <c r="B31" s="72" t="s">
        <v>50</v>
      </c>
      <c r="C31" s="83">
        <v>1</v>
      </c>
      <c r="D31" s="47">
        <v>0.12980888557954828</v>
      </c>
      <c r="E31" s="47">
        <v>0.27984611566145445</v>
      </c>
      <c r="F31" s="47">
        <v>0.22660709853561678</v>
      </c>
      <c r="G31" s="47">
        <v>6.6021345246959545E-2</v>
      </c>
      <c r="H31" s="47">
        <v>8.0665177463390414E-2</v>
      </c>
      <c r="I31" s="47">
        <v>9.5557210225862499E-2</v>
      </c>
      <c r="J31" s="47">
        <v>0.12149416728716803</v>
      </c>
    </row>
    <row r="32" spans="1:10" s="53" customFormat="1" ht="19.5" customHeight="1" thickBot="1" x14ac:dyDescent="0.25">
      <c r="A32" s="277"/>
      <c r="B32" s="72" t="s">
        <v>51</v>
      </c>
      <c r="C32" s="83">
        <v>0.99999999999999989</v>
      </c>
      <c r="D32" s="47">
        <v>0.12382849109653232</v>
      </c>
      <c r="E32" s="47">
        <v>0.31091846298031867</v>
      </c>
      <c r="F32" s="47">
        <v>0.26499531396438614</v>
      </c>
      <c r="G32" s="47">
        <v>0.15311621368322398</v>
      </c>
      <c r="H32" s="47">
        <v>6.607310215557638E-2</v>
      </c>
      <c r="I32" s="47">
        <v>4.6743205248359884E-2</v>
      </c>
      <c r="J32" s="47">
        <v>3.4325210871602625E-2</v>
      </c>
    </row>
    <row r="33" spans="1:10" s="53" customFormat="1" ht="19.5" customHeight="1" thickBot="1" x14ac:dyDescent="0.25">
      <c r="A33" s="277"/>
      <c r="B33" s="72" t="s">
        <v>48</v>
      </c>
      <c r="C33" s="83">
        <v>0.99999999999999989</v>
      </c>
      <c r="D33" s="47">
        <v>0.10592885375494071</v>
      </c>
      <c r="E33" s="47">
        <v>0.23320158102766797</v>
      </c>
      <c r="F33" s="47">
        <v>0.22529644268774704</v>
      </c>
      <c r="G33" s="47">
        <v>0.15994729907773386</v>
      </c>
      <c r="H33" s="47">
        <v>6.179183135704875E-2</v>
      </c>
      <c r="I33" s="47">
        <v>0.1624505928853755</v>
      </c>
      <c r="J33" s="47">
        <v>5.1383399209486161E-2</v>
      </c>
    </row>
    <row r="34" spans="1:10" s="53" customFormat="1" ht="19.5" customHeight="1" thickBot="1" x14ac:dyDescent="0.25">
      <c r="A34" s="277"/>
      <c r="B34" s="72" t="s">
        <v>49</v>
      </c>
      <c r="C34" s="83">
        <v>1</v>
      </c>
      <c r="D34" s="47">
        <v>6.2096895155242242E-2</v>
      </c>
      <c r="E34" s="47">
        <v>0.1777411129443528</v>
      </c>
      <c r="F34" s="47">
        <v>0.26698665066746663</v>
      </c>
      <c r="G34" s="47">
        <v>8.2495875206239688E-2</v>
      </c>
      <c r="H34" s="47">
        <v>5.4897255137243139E-2</v>
      </c>
      <c r="I34" s="47">
        <v>0.21778911054447278</v>
      </c>
      <c r="J34" s="47">
        <v>0.13799310034498274</v>
      </c>
    </row>
    <row r="35" spans="1:10" s="53" customFormat="1" ht="19.5" customHeight="1" thickBot="1" x14ac:dyDescent="0.25">
      <c r="A35" s="264">
        <v>2011</v>
      </c>
      <c r="B35" s="72" t="s">
        <v>50</v>
      </c>
      <c r="C35" s="83">
        <v>1</v>
      </c>
      <c r="D35" s="47">
        <v>7.1345707656612523E-2</v>
      </c>
      <c r="E35" s="47">
        <v>0.24028422273781902</v>
      </c>
      <c r="F35" s="47">
        <v>0.2916183294663573</v>
      </c>
      <c r="G35" s="47">
        <v>0.11470417633410673</v>
      </c>
      <c r="H35" s="47">
        <v>7.2070765661252909E-2</v>
      </c>
      <c r="I35" s="47">
        <v>0.12630510440835266</v>
      </c>
      <c r="J35" s="47">
        <v>8.3671693735498834E-2</v>
      </c>
    </row>
    <row r="36" spans="1:10" s="53" customFormat="1" ht="19.5" customHeight="1" thickBot="1" x14ac:dyDescent="0.25">
      <c r="A36" s="277"/>
      <c r="B36" s="72" t="s">
        <v>51</v>
      </c>
      <c r="C36" s="83">
        <v>1</v>
      </c>
      <c r="D36" s="47">
        <v>0.12342699534563006</v>
      </c>
      <c r="E36" s="47">
        <v>9.6017927943458037E-2</v>
      </c>
      <c r="F36" s="47">
        <v>0.12618514049301843</v>
      </c>
      <c r="G36" s="47">
        <v>0.11291156697121187</v>
      </c>
      <c r="H36" s="47">
        <v>5.2577141872091018E-2</v>
      </c>
      <c r="I36" s="47">
        <v>0.1520427512497845</v>
      </c>
      <c r="J36" s="47">
        <v>0.33683847612480605</v>
      </c>
    </row>
    <row r="37" spans="1:10" s="53" customFormat="1" ht="19.5" customHeight="1" thickBot="1" x14ac:dyDescent="0.25">
      <c r="A37" s="277"/>
      <c r="B37" s="72" t="s">
        <v>48</v>
      </c>
      <c r="C37" s="83">
        <v>1</v>
      </c>
      <c r="D37" s="47">
        <v>6.8068240565224883E-2</v>
      </c>
      <c r="E37" s="47">
        <v>0.32190246424263314</v>
      </c>
      <c r="F37" s="47">
        <v>0.23418921247630536</v>
      </c>
      <c r="G37" s="47">
        <v>4.1357918318111322E-2</v>
      </c>
      <c r="H37" s="47">
        <v>0.12528002757194556</v>
      </c>
      <c r="I37" s="47">
        <v>3.7394451145958983E-2</v>
      </c>
      <c r="J37" s="47">
        <v>0.17180768567982077</v>
      </c>
    </row>
    <row r="38" spans="1:10" s="53" customFormat="1" ht="19.5" customHeight="1" thickBot="1" x14ac:dyDescent="0.25">
      <c r="A38" s="277"/>
      <c r="B38" s="72" t="s">
        <v>49</v>
      </c>
      <c r="C38" s="83">
        <v>1.0000000000000002</v>
      </c>
      <c r="D38" s="47">
        <v>0.13690679412768864</v>
      </c>
      <c r="E38" s="47">
        <v>0.19375213383407305</v>
      </c>
      <c r="F38" s="47">
        <v>0.24291567087743257</v>
      </c>
      <c r="G38" s="47">
        <v>9.1328098327074086E-2</v>
      </c>
      <c r="H38" s="47">
        <v>3.089791737794469E-2</v>
      </c>
      <c r="I38" s="47">
        <v>0.15926937521338341</v>
      </c>
      <c r="J38" s="47">
        <v>0.14493001024240354</v>
      </c>
    </row>
    <row r="39" spans="1:10" s="53" customFormat="1" ht="19.5" customHeight="1" thickBot="1" x14ac:dyDescent="0.25">
      <c r="A39" s="264">
        <v>2012</v>
      </c>
      <c r="B39" s="72" t="s">
        <v>50</v>
      </c>
      <c r="C39" s="83">
        <v>1</v>
      </c>
      <c r="D39" s="47">
        <v>0.22231204527081647</v>
      </c>
      <c r="E39" s="47">
        <v>0.31716518458636483</v>
      </c>
      <c r="F39" s="47">
        <v>0.35758555645378609</v>
      </c>
      <c r="G39" s="47">
        <v>5.1738075990299108E-2</v>
      </c>
      <c r="H39" s="48" t="s">
        <v>16</v>
      </c>
      <c r="I39" s="47">
        <v>3.0180544327674485E-2</v>
      </c>
      <c r="J39" s="47">
        <v>2.1018593371059015E-2</v>
      </c>
    </row>
    <row r="40" spans="1:10" s="53" customFormat="1" ht="19.5" customHeight="1" thickBot="1" x14ac:dyDescent="0.25">
      <c r="A40" s="277"/>
      <c r="B40" s="72" t="s">
        <v>51</v>
      </c>
      <c r="C40" s="83">
        <v>1</v>
      </c>
      <c r="D40" s="47">
        <v>0.20177984136196556</v>
      </c>
      <c r="E40" s="47">
        <v>0.20990520410137356</v>
      </c>
      <c r="F40" s="47">
        <v>0.21300058038305281</v>
      </c>
      <c r="G40" s="47">
        <v>0.10504933255948926</v>
      </c>
      <c r="H40" s="48" t="s">
        <v>16</v>
      </c>
      <c r="I40" s="47">
        <v>0.13213387502418261</v>
      </c>
      <c r="J40" s="47">
        <v>0.13813116656993615</v>
      </c>
    </row>
    <row r="41" spans="1:10" s="53" customFormat="1" ht="19.5" customHeight="1" thickBot="1" x14ac:dyDescent="0.25">
      <c r="A41" s="277"/>
      <c r="B41" s="72" t="s">
        <v>48</v>
      </c>
      <c r="C41" s="83">
        <v>1</v>
      </c>
      <c r="D41" s="47">
        <v>0.1637532981530343</v>
      </c>
      <c r="E41" s="47">
        <v>0.15715699208443273</v>
      </c>
      <c r="F41" s="47">
        <v>0.10290237467018469</v>
      </c>
      <c r="G41" s="47">
        <v>0.27984828496042213</v>
      </c>
      <c r="H41" s="48">
        <v>2.9353562005277042E-2</v>
      </c>
      <c r="I41" s="47">
        <v>5.0296833773087073E-2</v>
      </c>
      <c r="J41" s="47">
        <v>0.21668865435356199</v>
      </c>
    </row>
    <row r="42" spans="1:10" s="53" customFormat="1" ht="19.5" customHeight="1" thickBot="1" x14ac:dyDescent="0.25">
      <c r="A42" s="277"/>
      <c r="B42" s="72" t="s">
        <v>49</v>
      </c>
      <c r="C42" s="83">
        <v>1</v>
      </c>
      <c r="D42" s="47">
        <v>6.764888981116414E-2</v>
      </c>
      <c r="E42" s="47">
        <v>0.18447810749118074</v>
      </c>
      <c r="F42" s="47">
        <v>0.31147540983606559</v>
      </c>
      <c r="G42" s="47">
        <v>5.3953102303382447E-2</v>
      </c>
      <c r="H42" s="48">
        <v>9.2550321643494499E-2</v>
      </c>
      <c r="I42" s="47">
        <v>8.7362523345092355E-2</v>
      </c>
      <c r="J42" s="47">
        <v>0.20253164556962028</v>
      </c>
    </row>
    <row r="43" spans="1:10" s="4" customFormat="1" ht="19.5" customHeight="1" thickBot="1" x14ac:dyDescent="0.25">
      <c r="A43" s="278">
        <v>2013</v>
      </c>
      <c r="B43" s="113" t="s">
        <v>50</v>
      </c>
      <c r="C43" s="114">
        <v>1</v>
      </c>
      <c r="D43" s="112">
        <v>8.8875633760811215E-2</v>
      </c>
      <c r="E43" s="112">
        <v>0.28988965105875336</v>
      </c>
      <c r="F43" s="112">
        <v>0.1521025946913212</v>
      </c>
      <c r="G43" s="112">
        <v>0.13689233522218908</v>
      </c>
      <c r="H43" s="112">
        <v>0.19475096928124067</v>
      </c>
      <c r="I43" s="112">
        <v>1.8490903668356696E-2</v>
      </c>
      <c r="J43" s="112">
        <v>0.11899791231732777</v>
      </c>
    </row>
    <row r="44" spans="1:10" s="4" customFormat="1" ht="19.5" customHeight="1" thickBot="1" x14ac:dyDescent="0.25">
      <c r="A44" s="279"/>
      <c r="B44" s="113" t="s">
        <v>51</v>
      </c>
      <c r="C44" s="114">
        <v>1</v>
      </c>
      <c r="D44" s="112">
        <v>0.15577209365272704</v>
      </c>
      <c r="E44" s="112">
        <v>0.24211665989985115</v>
      </c>
      <c r="F44" s="112">
        <v>0.29990526458248751</v>
      </c>
      <c r="G44" s="112">
        <v>7.9171741778319121E-2</v>
      </c>
      <c r="H44" s="112">
        <v>8.4720530518338069E-2</v>
      </c>
      <c r="I44" s="112">
        <v>6.7668155366084712E-2</v>
      </c>
      <c r="J44" s="112">
        <v>7.0645554202192443E-2</v>
      </c>
    </row>
    <row r="45" spans="1:10" s="53" customFormat="1" ht="19.5" customHeight="1" thickBot="1" x14ac:dyDescent="0.25">
      <c r="A45" s="279"/>
      <c r="B45" s="132" t="s">
        <v>48</v>
      </c>
      <c r="C45" s="83">
        <v>1.0000000000000002</v>
      </c>
      <c r="D45" s="48">
        <v>5.252570406794814E-2</v>
      </c>
      <c r="E45" s="47">
        <v>0.21792579347340188</v>
      </c>
      <c r="F45" s="47">
        <v>0.28207420652659815</v>
      </c>
      <c r="G45" s="47">
        <v>0.13232007152436298</v>
      </c>
      <c r="H45" s="47">
        <v>5.3196244970943232E-2</v>
      </c>
      <c r="I45" s="47">
        <v>0.10661600357621814</v>
      </c>
      <c r="J45" s="47">
        <v>0.15534197586052748</v>
      </c>
    </row>
    <row r="46" spans="1:10" s="53" customFormat="1" ht="19.5" customHeight="1" thickBot="1" x14ac:dyDescent="0.25">
      <c r="A46" s="279"/>
      <c r="B46" s="132" t="s">
        <v>49</v>
      </c>
      <c r="C46" s="83">
        <v>1.0000000000000002</v>
      </c>
      <c r="D46" s="48">
        <v>6.3968899098780702E-2</v>
      </c>
      <c r="E46" s="47">
        <v>0.34104965541615129</v>
      </c>
      <c r="F46" s="47">
        <v>8.6764446015197033E-2</v>
      </c>
      <c r="G46" s="47">
        <v>0.12422689521116805</v>
      </c>
      <c r="H46" s="47">
        <v>6.7856511751192783E-2</v>
      </c>
      <c r="I46" s="47">
        <v>0.20215585792542853</v>
      </c>
      <c r="J46" s="47">
        <v>0.11397773458208164</v>
      </c>
    </row>
    <row r="47" spans="1:10" s="53" customFormat="1" ht="19.5" customHeight="1" thickBot="1" x14ac:dyDescent="0.25">
      <c r="A47" s="266">
        <v>2014</v>
      </c>
      <c r="B47" s="137" t="s">
        <v>50</v>
      </c>
      <c r="C47" s="83">
        <v>1</v>
      </c>
      <c r="D47" s="48">
        <v>7.2864321608040197E-2</v>
      </c>
      <c r="E47" s="47">
        <v>0.30731783919597988</v>
      </c>
      <c r="F47" s="47">
        <v>0.26743090452261309</v>
      </c>
      <c r="G47" s="47">
        <v>0.11400753768844223</v>
      </c>
      <c r="H47" s="47">
        <v>9.0138190954773878E-2</v>
      </c>
      <c r="I47" s="47">
        <v>7.694723618090453E-2</v>
      </c>
      <c r="J47" s="48">
        <v>7.1293969849246241E-2</v>
      </c>
    </row>
    <row r="48" spans="1:10" s="53" customFormat="1" ht="19.5" customHeight="1" thickBot="1" x14ac:dyDescent="0.25">
      <c r="A48" s="267"/>
      <c r="B48" s="137" t="s">
        <v>51</v>
      </c>
      <c r="C48" s="83">
        <v>1.0000000000000002</v>
      </c>
      <c r="D48" s="48">
        <v>9.2290017870819502E-2</v>
      </c>
      <c r="E48" s="47">
        <v>0.22823589481746237</v>
      </c>
      <c r="F48" s="47">
        <v>0.20564207301506254</v>
      </c>
      <c r="G48" s="47">
        <v>0.17487873372478938</v>
      </c>
      <c r="H48" s="47">
        <v>7.9780444217513402E-2</v>
      </c>
      <c r="I48" s="47">
        <v>0.11258616287975493</v>
      </c>
      <c r="J48" s="47">
        <v>0.1065866734745979</v>
      </c>
    </row>
    <row r="49" spans="1:11" s="53" customFormat="1" ht="19.5" customHeight="1" thickBot="1" x14ac:dyDescent="0.25">
      <c r="A49" s="267"/>
      <c r="B49" s="141" t="s">
        <v>48</v>
      </c>
      <c r="C49" s="83">
        <v>1.0000000000000002</v>
      </c>
      <c r="D49" s="48">
        <v>0.188604300780715</v>
      </c>
      <c r="E49" s="47">
        <v>0.19846596356663471</v>
      </c>
      <c r="F49" s="47">
        <v>0.23558416655252706</v>
      </c>
      <c r="G49" s="47">
        <v>0.11820298589234352</v>
      </c>
      <c r="H49" s="47">
        <v>6.9031639501438161E-2</v>
      </c>
      <c r="I49" s="47">
        <v>0.11368305711546364</v>
      </c>
      <c r="J49" s="47">
        <v>7.6427886590877958E-2</v>
      </c>
    </row>
    <row r="50" spans="1:11" s="53" customFormat="1" ht="19.5" customHeight="1" thickBot="1" x14ac:dyDescent="0.25">
      <c r="A50" s="267"/>
      <c r="B50" s="141" t="s">
        <v>49</v>
      </c>
      <c r="C50" s="83">
        <v>1.0000000000000002</v>
      </c>
      <c r="D50" s="48">
        <v>5.0665680473372783E-2</v>
      </c>
      <c r="E50" s="47">
        <v>0.32433431952662722</v>
      </c>
      <c r="F50" s="47">
        <v>0.28994082840236685</v>
      </c>
      <c r="G50" s="47">
        <v>0.14755917159763313</v>
      </c>
      <c r="H50" s="47">
        <v>8.8202662721893491E-2</v>
      </c>
      <c r="I50" s="47">
        <v>9.9297337278106509E-2</v>
      </c>
      <c r="J50" s="48" t="s">
        <v>16</v>
      </c>
    </row>
    <row r="51" spans="1:11" s="53" customFormat="1" ht="19.5" customHeight="1" thickBot="1" x14ac:dyDescent="0.25">
      <c r="A51" s="266">
        <v>2015</v>
      </c>
      <c r="B51" s="145" t="s">
        <v>50</v>
      </c>
      <c r="C51" s="83">
        <v>1</v>
      </c>
      <c r="D51" s="48">
        <v>0.10099999999999999</v>
      </c>
      <c r="E51" s="47">
        <v>0.248</v>
      </c>
      <c r="F51" s="47">
        <v>0.25</v>
      </c>
      <c r="G51" s="47">
        <v>7.400000000000001E-2</v>
      </c>
      <c r="H51" s="47">
        <v>4.8000000000000001E-2</v>
      </c>
      <c r="I51" s="47">
        <v>0.122</v>
      </c>
      <c r="J51" s="48">
        <v>0.157</v>
      </c>
    </row>
    <row r="52" spans="1:11" s="53" customFormat="1" ht="19.5" customHeight="1" thickBot="1" x14ac:dyDescent="0.25">
      <c r="A52" s="267"/>
      <c r="B52" s="145" t="s">
        <v>51</v>
      </c>
      <c r="C52" s="83">
        <v>1</v>
      </c>
      <c r="D52" s="48">
        <v>0.15505490344566453</v>
      </c>
      <c r="E52" s="47">
        <v>0.15240439227565317</v>
      </c>
      <c r="F52" s="47">
        <v>0.18534645967436578</v>
      </c>
      <c r="G52" s="47">
        <v>0.11643316925407042</v>
      </c>
      <c r="H52" s="47">
        <v>4.9413101098068915E-2</v>
      </c>
      <c r="I52" s="47">
        <v>0.15940931465354033</v>
      </c>
      <c r="J52" s="47">
        <v>0.18193865959863689</v>
      </c>
    </row>
    <row r="53" spans="1:11" s="53" customFormat="1" ht="19.5" customHeight="1" thickBot="1" x14ac:dyDescent="0.25">
      <c r="A53" s="267"/>
      <c r="B53" s="151" t="s">
        <v>48</v>
      </c>
      <c r="C53" s="83" t="s">
        <v>41</v>
      </c>
      <c r="D53" s="83" t="s">
        <v>41</v>
      </c>
      <c r="E53" s="83" t="s">
        <v>41</v>
      </c>
      <c r="F53" s="83" t="s">
        <v>41</v>
      </c>
      <c r="G53" s="83" t="s">
        <v>41</v>
      </c>
      <c r="H53" s="83" t="s">
        <v>41</v>
      </c>
      <c r="I53" s="83" t="s">
        <v>41</v>
      </c>
      <c r="J53" s="83" t="s">
        <v>41</v>
      </c>
    </row>
    <row r="54" spans="1:11" s="53" customFormat="1" ht="19.5" customHeight="1" thickBot="1" x14ac:dyDescent="0.25">
      <c r="A54" s="268"/>
      <c r="B54" s="151" t="s">
        <v>49</v>
      </c>
      <c r="C54" s="83" t="s">
        <v>41</v>
      </c>
      <c r="D54" s="83" t="s">
        <v>41</v>
      </c>
      <c r="E54" s="83" t="s">
        <v>41</v>
      </c>
      <c r="F54" s="83" t="s">
        <v>41</v>
      </c>
      <c r="G54" s="83" t="s">
        <v>41</v>
      </c>
      <c r="H54" s="83" t="s">
        <v>41</v>
      </c>
      <c r="I54" s="83" t="s">
        <v>41</v>
      </c>
      <c r="J54" s="83" t="s">
        <v>41</v>
      </c>
    </row>
    <row r="55" spans="1:11" s="53" customFormat="1" ht="19.5" customHeight="1" thickBot="1" x14ac:dyDescent="0.25">
      <c r="A55" s="266">
        <v>2016</v>
      </c>
      <c r="B55" s="151" t="s">
        <v>50</v>
      </c>
      <c r="C55" s="83" t="s">
        <v>41</v>
      </c>
      <c r="D55" s="83" t="s">
        <v>41</v>
      </c>
      <c r="E55" s="83" t="s">
        <v>41</v>
      </c>
      <c r="F55" s="83" t="s">
        <v>41</v>
      </c>
      <c r="G55" s="83" t="s">
        <v>41</v>
      </c>
      <c r="H55" s="83" t="s">
        <v>41</v>
      </c>
      <c r="I55" s="83" t="s">
        <v>41</v>
      </c>
      <c r="J55" s="83" t="s">
        <v>41</v>
      </c>
    </row>
    <row r="56" spans="1:11" s="53" customFormat="1" ht="19.5" customHeight="1" thickBot="1" x14ac:dyDescent="0.25">
      <c r="A56" s="267"/>
      <c r="B56" s="151" t="s">
        <v>51</v>
      </c>
      <c r="C56" s="83">
        <v>1</v>
      </c>
      <c r="D56" s="48">
        <v>9.1040986579615527E-2</v>
      </c>
      <c r="E56" s="47">
        <v>0.16660621448434287</v>
      </c>
      <c r="F56" s="47">
        <v>0.266352315318583</v>
      </c>
      <c r="G56" s="47">
        <v>0.14496433321242896</v>
      </c>
      <c r="H56" s="47">
        <v>6.6134687462217387E-2</v>
      </c>
      <c r="I56" s="47">
        <v>8.318220287752387E-2</v>
      </c>
      <c r="J56" s="47">
        <v>0.18171926006528835</v>
      </c>
    </row>
    <row r="57" spans="1:11" s="53" customFormat="1" ht="19.5" customHeight="1" thickBot="1" x14ac:dyDescent="0.25">
      <c r="A57" s="267"/>
      <c r="B57" s="164" t="s">
        <v>48</v>
      </c>
      <c r="C57" s="83">
        <v>1</v>
      </c>
      <c r="D57" s="48">
        <v>7.8000836470096188E-2</v>
      </c>
      <c r="E57" s="47">
        <v>0.1288163948138854</v>
      </c>
      <c r="F57" s="47">
        <v>0.23002927645336679</v>
      </c>
      <c r="G57" s="47">
        <v>6.6499372647427848E-2</v>
      </c>
      <c r="H57" s="47">
        <v>0.11041405269761606</v>
      </c>
      <c r="I57" s="47">
        <v>0.23316603931409452</v>
      </c>
      <c r="J57" s="47">
        <v>0.15307402760351319</v>
      </c>
    </row>
    <row r="58" spans="1:11" s="53" customFormat="1" ht="19.5" customHeight="1" thickBot="1" x14ac:dyDescent="0.25">
      <c r="A58" s="268"/>
      <c r="B58" s="170" t="s">
        <v>49</v>
      </c>
      <c r="C58" s="83">
        <v>1</v>
      </c>
      <c r="D58" s="171">
        <v>3.8181095055017898E-2</v>
      </c>
      <c r="E58" s="172">
        <v>0.22179504176057271</v>
      </c>
      <c r="F58" s="172">
        <v>0.2194087233196341</v>
      </c>
      <c r="G58" s="172">
        <v>0.12528171814927747</v>
      </c>
      <c r="H58" s="172">
        <v>3.4999337133766406E-2</v>
      </c>
      <c r="I58" s="172">
        <v>0.119978788280525</v>
      </c>
      <c r="J58" s="172">
        <v>0.24035529630120642</v>
      </c>
      <c r="K58" s="173"/>
    </row>
    <row r="59" spans="1:11" s="53" customFormat="1" ht="19.5" customHeight="1" thickBot="1" x14ac:dyDescent="0.25">
      <c r="A59" s="266">
        <v>2017</v>
      </c>
      <c r="B59" s="170" t="s">
        <v>50</v>
      </c>
      <c r="C59" s="83">
        <v>1</v>
      </c>
      <c r="D59" s="171">
        <v>9.9913990825688082E-2</v>
      </c>
      <c r="E59" s="172">
        <v>7.8841743119266047E-2</v>
      </c>
      <c r="F59" s="172">
        <v>0.37557339449541283</v>
      </c>
      <c r="G59" s="172">
        <v>0.19868119266055045</v>
      </c>
      <c r="H59" s="172">
        <v>7.052752293577981E-2</v>
      </c>
      <c r="I59" s="172">
        <v>5.7912844036697247E-2</v>
      </c>
      <c r="J59" s="172">
        <v>0.11854931192660551</v>
      </c>
      <c r="K59" s="173"/>
    </row>
    <row r="60" spans="1:11" s="53" customFormat="1" ht="19.5" customHeight="1" thickBot="1" x14ac:dyDescent="0.25">
      <c r="A60" s="267"/>
      <c r="B60" s="170" t="s">
        <v>51</v>
      </c>
      <c r="C60" s="83">
        <v>1</v>
      </c>
      <c r="D60" s="171">
        <v>2.4E-2</v>
      </c>
      <c r="E60" s="172">
        <v>0.126</v>
      </c>
      <c r="F60" s="172">
        <v>0.438</v>
      </c>
      <c r="G60" s="172">
        <v>7.5999999999999998E-2</v>
      </c>
      <c r="H60" s="172">
        <v>0.11</v>
      </c>
      <c r="I60" s="172">
        <v>0.10299999999999999</v>
      </c>
      <c r="J60" s="172">
        <v>0.123</v>
      </c>
      <c r="K60" s="173"/>
    </row>
    <row r="61" spans="1:11" s="53" customFormat="1" ht="19.5" customHeight="1" thickBot="1" x14ac:dyDescent="0.25">
      <c r="A61" s="267"/>
      <c r="B61" s="181" t="s">
        <v>48</v>
      </c>
      <c r="C61" s="83">
        <v>1</v>
      </c>
      <c r="D61" s="171">
        <v>2.3E-2</v>
      </c>
      <c r="E61" s="172">
        <v>0.12626169939438428</v>
      </c>
      <c r="F61" s="172">
        <v>0.43842906955404665</v>
      </c>
      <c r="G61" s="172">
        <v>7.5793723619012668E-2</v>
      </c>
      <c r="H61" s="172">
        <v>0.11011194714626538</v>
      </c>
      <c r="I61" s="172">
        <v>0.10240411084602678</v>
      </c>
      <c r="J61" s="172">
        <v>0.12259130115617545</v>
      </c>
      <c r="K61" s="173"/>
    </row>
    <row r="62" spans="1:11" s="53" customFormat="1" ht="19.5" customHeight="1" thickBot="1" x14ac:dyDescent="0.25">
      <c r="A62" s="268"/>
      <c r="B62" s="170" t="s">
        <v>49</v>
      </c>
      <c r="C62" s="83">
        <v>1</v>
      </c>
      <c r="D62" s="171">
        <v>0.1</v>
      </c>
      <c r="E62" s="172">
        <v>0.21066612178177357</v>
      </c>
      <c r="F62" s="172">
        <v>0.3075194115243155</v>
      </c>
      <c r="G62" s="172">
        <v>3.6779730281977931E-2</v>
      </c>
      <c r="H62" s="172">
        <v>7.8463424601552922E-2</v>
      </c>
      <c r="I62" s="172">
        <v>0.13138536984062119</v>
      </c>
      <c r="J62" s="172">
        <v>0.13567633837351858</v>
      </c>
      <c r="K62" s="173"/>
    </row>
    <row r="63" spans="1:11" s="53" customFormat="1" ht="19.5" customHeight="1" thickBot="1" x14ac:dyDescent="0.25">
      <c r="A63" s="262">
        <v>2018</v>
      </c>
      <c r="B63" s="181" t="s">
        <v>50</v>
      </c>
      <c r="C63" s="83">
        <v>1</v>
      </c>
      <c r="D63" s="171">
        <v>0.08</v>
      </c>
      <c r="E63" s="172">
        <v>2.0187190310148654E-2</v>
      </c>
      <c r="F63" s="172">
        <v>0.32739952284822904</v>
      </c>
      <c r="G63" s="172">
        <v>0.19856854468709856</v>
      </c>
      <c r="H63" s="172">
        <v>0.16400000000000001</v>
      </c>
      <c r="I63" s="172">
        <v>0.09</v>
      </c>
      <c r="J63" s="172">
        <v>0.12</v>
      </c>
      <c r="K63" s="173"/>
    </row>
    <row r="64" spans="1:11" s="53" customFormat="1" ht="19.5" customHeight="1" thickBot="1" x14ac:dyDescent="0.25">
      <c r="A64" s="263"/>
      <c r="B64" s="197" t="s">
        <v>51</v>
      </c>
      <c r="C64" s="83">
        <v>1</v>
      </c>
      <c r="D64" s="171">
        <v>0.19503964906360721</v>
      </c>
      <c r="E64" s="172">
        <v>0.15977729036612115</v>
      </c>
      <c r="F64" s="172">
        <v>0.12687700354310782</v>
      </c>
      <c r="G64" s="172">
        <v>0.13311962206850009</v>
      </c>
      <c r="H64" s="172">
        <v>9.0602328327990561E-2</v>
      </c>
      <c r="I64" s="172">
        <v>0.21056183566728531</v>
      </c>
      <c r="J64" s="172">
        <v>8.4022270963387893E-2</v>
      </c>
      <c r="K64" s="173"/>
    </row>
    <row r="65" spans="1:11" s="53" customFormat="1" ht="19.5" customHeight="1" thickBot="1" x14ac:dyDescent="0.25">
      <c r="A65" s="263"/>
      <c r="B65" s="197" t="s">
        <v>48</v>
      </c>
      <c r="C65" s="83">
        <v>1</v>
      </c>
      <c r="D65" s="171">
        <v>0.12189652410699985</v>
      </c>
      <c r="E65" s="172">
        <v>0.1569758129104597</v>
      </c>
      <c r="F65" s="172">
        <v>0.28768220406855677</v>
      </c>
      <c r="G65" s="172">
        <v>0.16818837097549255</v>
      </c>
      <c r="H65" s="172">
        <v>0.10331571359923114</v>
      </c>
      <c r="I65" s="172">
        <v>1.7299375300336376E-2</v>
      </c>
      <c r="J65" s="172">
        <v>0.14464199903892358</v>
      </c>
      <c r="K65" s="173"/>
    </row>
    <row r="66" spans="1:11" s="4" customFormat="1" ht="19.5" customHeight="1" x14ac:dyDescent="0.2">
      <c r="A66" s="125"/>
      <c r="B66" s="126"/>
      <c r="C66" s="127"/>
      <c r="D66" s="128"/>
      <c r="E66" s="128"/>
      <c r="F66" s="128"/>
      <c r="G66" s="128"/>
      <c r="H66" s="128"/>
      <c r="I66" s="128"/>
      <c r="J66" s="128"/>
    </row>
    <row r="67" spans="1:11" x14ac:dyDescent="0.2">
      <c r="A67" s="94" t="s">
        <v>134</v>
      </c>
      <c r="B67" s="20"/>
      <c r="C67" s="20"/>
      <c r="D67" s="20"/>
      <c r="E67" s="20"/>
      <c r="F67" s="20"/>
    </row>
    <row r="68" spans="1:11" x14ac:dyDescent="0.2">
      <c r="A68" s="101" t="s">
        <v>135</v>
      </c>
      <c r="B68" s="20"/>
      <c r="C68" s="20"/>
      <c r="D68" s="20"/>
      <c r="E68" s="20"/>
      <c r="F68" s="20"/>
    </row>
    <row r="69" spans="1:11" x14ac:dyDescent="0.2">
      <c r="A69" s="19" t="s">
        <v>136</v>
      </c>
      <c r="B69" s="20"/>
      <c r="C69" s="20"/>
    </row>
  </sheetData>
  <mergeCells count="16">
    <mergeCell ref="A63:A65"/>
    <mergeCell ref="A5:A6"/>
    <mergeCell ref="A7:A10"/>
    <mergeCell ref="A11:A14"/>
    <mergeCell ref="A15:A18"/>
    <mergeCell ref="A19:A22"/>
    <mergeCell ref="A59:A62"/>
    <mergeCell ref="A55:A58"/>
    <mergeCell ref="A51:A54"/>
    <mergeCell ref="A47:A50"/>
    <mergeCell ref="A23:A26"/>
    <mergeCell ref="A39:A42"/>
    <mergeCell ref="A27:A30"/>
    <mergeCell ref="A31:A34"/>
    <mergeCell ref="A35:A38"/>
    <mergeCell ref="A43:A4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9"/>
  <sheetViews>
    <sheetView workbookViewId="0">
      <pane ySplit="4" topLeftCell="A59" activePane="bottomLeft" state="frozen"/>
      <selection pane="bottomLeft" activeCell="G64" sqref="G64"/>
    </sheetView>
  </sheetViews>
  <sheetFormatPr baseColWidth="10" defaultRowHeight="11.25" x14ac:dyDescent="0.2"/>
  <cols>
    <col min="1" max="1" width="12.7109375" style="22" customWidth="1"/>
    <col min="2" max="6" width="13" style="22" customWidth="1"/>
    <col min="7" max="16384" width="11.42578125" style="22"/>
  </cols>
  <sheetData>
    <row r="2" spans="1:6" s="57" customFormat="1" ht="15.75" x14ac:dyDescent="0.25">
      <c r="A2" s="57" t="s">
        <v>152</v>
      </c>
    </row>
    <row r="3" spans="1:6" ht="12" thickBot="1" x14ac:dyDescent="0.25"/>
    <row r="4" spans="1:6" s="53" customFormat="1" ht="27.75" customHeight="1" thickBot="1" x14ac:dyDescent="0.25">
      <c r="A4" s="69" t="s">
        <v>52</v>
      </c>
      <c r="B4" s="69" t="s">
        <v>44</v>
      </c>
      <c r="C4" s="69" t="s">
        <v>3</v>
      </c>
      <c r="D4" s="69" t="s">
        <v>100</v>
      </c>
      <c r="E4" s="69" t="s">
        <v>101</v>
      </c>
      <c r="F4" s="69" t="s">
        <v>102</v>
      </c>
    </row>
    <row r="5" spans="1:6" s="53" customFormat="1" ht="19.5" customHeight="1" thickBot="1" x14ac:dyDescent="0.25">
      <c r="A5" s="264">
        <v>2003</v>
      </c>
      <c r="B5" s="72" t="s">
        <v>48</v>
      </c>
      <c r="C5" s="83">
        <v>1</v>
      </c>
      <c r="D5" s="103" t="s">
        <v>16</v>
      </c>
      <c r="E5" s="83">
        <v>1</v>
      </c>
      <c r="F5" s="103" t="s">
        <v>16</v>
      </c>
    </row>
    <row r="6" spans="1:6" s="53" customFormat="1" ht="19.5" customHeight="1" thickBot="1" x14ac:dyDescent="0.25">
      <c r="A6" s="277"/>
      <c r="B6" s="72" t="s">
        <v>49</v>
      </c>
      <c r="C6" s="83">
        <v>1</v>
      </c>
      <c r="D6" s="83">
        <v>2.2164475695505961E-2</v>
      </c>
      <c r="E6" s="83">
        <v>0.93014368694588812</v>
      </c>
      <c r="F6" s="83">
        <v>4.769183735860593E-2</v>
      </c>
    </row>
    <row r="7" spans="1:6" s="53" customFormat="1" ht="19.5" customHeight="1" thickBot="1" x14ac:dyDescent="0.25">
      <c r="A7" s="264">
        <v>2004</v>
      </c>
      <c r="B7" s="72" t="s">
        <v>50</v>
      </c>
      <c r="C7" s="83">
        <v>1</v>
      </c>
      <c r="D7" s="47">
        <v>6.4698026413414447E-2</v>
      </c>
      <c r="E7" s="47">
        <v>0.93530197358658551</v>
      </c>
      <c r="F7" s="48" t="s">
        <v>16</v>
      </c>
    </row>
    <row r="8" spans="1:6" s="53" customFormat="1" ht="19.5" customHeight="1" thickBot="1" x14ac:dyDescent="0.25">
      <c r="A8" s="277"/>
      <c r="B8" s="72" t="s">
        <v>51</v>
      </c>
      <c r="C8" s="83">
        <v>1</v>
      </c>
      <c r="D8" s="47">
        <v>6.7997148966500359E-2</v>
      </c>
      <c r="E8" s="47">
        <v>0.93200285103349967</v>
      </c>
      <c r="F8" s="48" t="s">
        <v>16</v>
      </c>
    </row>
    <row r="9" spans="1:6" s="53" customFormat="1" ht="19.5" customHeight="1" thickBot="1" x14ac:dyDescent="0.25">
      <c r="A9" s="277"/>
      <c r="B9" s="72" t="s">
        <v>48</v>
      </c>
      <c r="C9" s="83">
        <v>1</v>
      </c>
      <c r="D9" s="48" t="s">
        <v>16</v>
      </c>
      <c r="E9" s="47">
        <v>1</v>
      </c>
      <c r="F9" s="48" t="s">
        <v>16</v>
      </c>
    </row>
    <row r="10" spans="1:6" s="53" customFormat="1" ht="19.5" customHeight="1" thickBot="1" x14ac:dyDescent="0.25">
      <c r="A10" s="277"/>
      <c r="B10" s="72" t="s">
        <v>49</v>
      </c>
      <c r="C10" s="83">
        <v>1</v>
      </c>
      <c r="D10" s="48" t="s">
        <v>16</v>
      </c>
      <c r="E10" s="47">
        <v>0.96576905522592427</v>
      </c>
      <c r="F10" s="47">
        <v>3.4230944774075761E-2</v>
      </c>
    </row>
    <row r="11" spans="1:6" s="53" customFormat="1" ht="19.5" customHeight="1" thickBot="1" x14ac:dyDescent="0.25">
      <c r="A11" s="264">
        <v>2005</v>
      </c>
      <c r="B11" s="72" t="s">
        <v>50</v>
      </c>
      <c r="C11" s="83">
        <v>1</v>
      </c>
      <c r="D11" s="47">
        <v>4.7016584031458371E-2</v>
      </c>
      <c r="E11" s="47">
        <v>0.95298341596854153</v>
      </c>
      <c r="F11" s="48" t="s">
        <v>16</v>
      </c>
    </row>
    <row r="12" spans="1:6" s="53" customFormat="1" ht="19.5" customHeight="1" thickBot="1" x14ac:dyDescent="0.25">
      <c r="A12" s="277"/>
      <c r="B12" s="72" t="s">
        <v>51</v>
      </c>
      <c r="C12" s="83">
        <v>1</v>
      </c>
      <c r="D12" s="48" t="s">
        <v>16</v>
      </c>
      <c r="E12" s="47">
        <v>1</v>
      </c>
      <c r="F12" s="48" t="s">
        <v>16</v>
      </c>
    </row>
    <row r="13" spans="1:6" s="53" customFormat="1" ht="19.5" customHeight="1" thickBot="1" x14ac:dyDescent="0.25">
      <c r="A13" s="277"/>
      <c r="B13" s="72" t="s">
        <v>48</v>
      </c>
      <c r="C13" s="83">
        <v>1</v>
      </c>
      <c r="D13" s="48" t="s">
        <v>16</v>
      </c>
      <c r="E13" s="47">
        <v>1</v>
      </c>
      <c r="F13" s="48" t="s">
        <v>16</v>
      </c>
    </row>
    <row r="14" spans="1:6" s="53" customFormat="1" ht="19.5" customHeight="1" thickBot="1" x14ac:dyDescent="0.25">
      <c r="A14" s="277"/>
      <c r="B14" s="72" t="s">
        <v>49</v>
      </c>
      <c r="C14" s="83">
        <v>1</v>
      </c>
      <c r="D14" s="48" t="s">
        <v>16</v>
      </c>
      <c r="E14" s="47">
        <v>1</v>
      </c>
      <c r="F14" s="48" t="s">
        <v>16</v>
      </c>
    </row>
    <row r="15" spans="1:6" s="53" customFormat="1" ht="19.5" customHeight="1" thickBot="1" x14ac:dyDescent="0.25">
      <c r="A15" s="264">
        <v>2006</v>
      </c>
      <c r="B15" s="72" t="s">
        <v>50</v>
      </c>
      <c r="C15" s="83">
        <v>1</v>
      </c>
      <c r="D15" s="47">
        <v>0.23190644307149161</v>
      </c>
      <c r="E15" s="47">
        <v>0.76809355692850845</v>
      </c>
      <c r="F15" s="48" t="s">
        <v>16</v>
      </c>
    </row>
    <row r="16" spans="1:6" s="53" customFormat="1" ht="19.5" customHeight="1" thickBot="1" x14ac:dyDescent="0.25">
      <c r="A16" s="277"/>
      <c r="B16" s="72" t="s">
        <v>51</v>
      </c>
      <c r="C16" s="83">
        <v>1</v>
      </c>
      <c r="D16" s="47">
        <v>8.4389857369255153E-2</v>
      </c>
      <c r="E16" s="47">
        <v>0.91561014263074481</v>
      </c>
      <c r="F16" s="48" t="s">
        <v>16</v>
      </c>
    </row>
    <row r="17" spans="1:6" s="53" customFormat="1" ht="19.5" customHeight="1" thickBot="1" x14ac:dyDescent="0.25">
      <c r="A17" s="277"/>
      <c r="B17" s="72" t="s">
        <v>48</v>
      </c>
      <c r="C17" s="83">
        <v>1</v>
      </c>
      <c r="D17" s="47">
        <v>3.4711474684943622E-2</v>
      </c>
      <c r="E17" s="47">
        <v>0.96528852531505638</v>
      </c>
      <c r="F17" s="48" t="s">
        <v>16</v>
      </c>
    </row>
    <row r="18" spans="1:6" s="53" customFormat="1" ht="19.5" customHeight="1" thickBot="1" x14ac:dyDescent="0.25">
      <c r="A18" s="277"/>
      <c r="B18" s="72" t="s">
        <v>49</v>
      </c>
      <c r="C18" s="83">
        <v>1</v>
      </c>
      <c r="D18" s="47">
        <v>5.0891181988742963E-2</v>
      </c>
      <c r="E18" s="47">
        <v>0.94910881801125702</v>
      </c>
      <c r="F18" s="48" t="s">
        <v>16</v>
      </c>
    </row>
    <row r="19" spans="1:6" s="53" customFormat="1" ht="19.5" customHeight="1" thickBot="1" x14ac:dyDescent="0.25">
      <c r="A19" s="264">
        <v>2007</v>
      </c>
      <c r="B19" s="72" t="s">
        <v>50</v>
      </c>
      <c r="C19" s="83">
        <v>1</v>
      </c>
      <c r="D19" s="48" t="s">
        <v>16</v>
      </c>
      <c r="E19" s="47">
        <v>1</v>
      </c>
      <c r="F19" s="48" t="s">
        <v>16</v>
      </c>
    </row>
    <row r="20" spans="1:6" s="53" customFormat="1" ht="19.5" customHeight="1" thickBot="1" x14ac:dyDescent="0.25">
      <c r="A20" s="277"/>
      <c r="B20" s="72" t="s">
        <v>51</v>
      </c>
      <c r="C20" s="83">
        <v>1</v>
      </c>
      <c r="D20" s="47">
        <v>3.6794919686215913E-2</v>
      </c>
      <c r="E20" s="47">
        <v>0.9217407545760179</v>
      </c>
      <c r="F20" s="47">
        <v>4.1464325737766157E-2</v>
      </c>
    </row>
    <row r="21" spans="1:6" s="53" customFormat="1" ht="19.5" customHeight="1" thickBot="1" x14ac:dyDescent="0.25">
      <c r="A21" s="277"/>
      <c r="B21" s="72" t="s">
        <v>48</v>
      </c>
      <c r="C21" s="83" t="s">
        <v>41</v>
      </c>
      <c r="D21" s="83" t="s">
        <v>41</v>
      </c>
      <c r="E21" s="83" t="s">
        <v>41</v>
      </c>
      <c r="F21" s="83" t="s">
        <v>41</v>
      </c>
    </row>
    <row r="22" spans="1:6" s="53" customFormat="1" ht="19.5" customHeight="1" thickBot="1" x14ac:dyDescent="0.25">
      <c r="A22" s="277"/>
      <c r="B22" s="72" t="s">
        <v>49</v>
      </c>
      <c r="C22" s="83">
        <v>1</v>
      </c>
      <c r="D22" s="47">
        <v>2.4396574098105372E-2</v>
      </c>
      <c r="E22" s="47">
        <v>0.97560342590189464</v>
      </c>
      <c r="F22" s="48" t="s">
        <v>16</v>
      </c>
    </row>
    <row r="23" spans="1:6" s="53" customFormat="1" ht="19.5" customHeight="1" thickBot="1" x14ac:dyDescent="0.25">
      <c r="A23" s="264">
        <v>2008</v>
      </c>
      <c r="B23" s="72" t="s">
        <v>50</v>
      </c>
      <c r="C23" s="83">
        <v>1</v>
      </c>
      <c r="D23" s="47">
        <v>1.7553901927113147E-2</v>
      </c>
      <c r="E23" s="47">
        <v>0.98244609807288685</v>
      </c>
      <c r="F23" s="48" t="s">
        <v>16</v>
      </c>
    </row>
    <row r="24" spans="1:6" s="53" customFormat="1" ht="19.5" customHeight="1" thickBot="1" x14ac:dyDescent="0.25">
      <c r="A24" s="277"/>
      <c r="B24" s="72" t="s">
        <v>51</v>
      </c>
      <c r="C24" s="83">
        <v>1</v>
      </c>
      <c r="D24" s="48" t="s">
        <v>16</v>
      </c>
      <c r="E24" s="47">
        <v>1</v>
      </c>
      <c r="F24" s="48" t="s">
        <v>16</v>
      </c>
    </row>
    <row r="25" spans="1:6" s="53" customFormat="1" ht="19.5" customHeight="1" thickBot="1" x14ac:dyDescent="0.25">
      <c r="A25" s="277"/>
      <c r="B25" s="72" t="s">
        <v>48</v>
      </c>
      <c r="C25" s="83">
        <v>1</v>
      </c>
      <c r="D25" s="47">
        <v>2.5660004934616332E-2</v>
      </c>
      <c r="E25" s="47">
        <v>0.97433999506538371</v>
      </c>
      <c r="F25" s="48" t="s">
        <v>16</v>
      </c>
    </row>
    <row r="26" spans="1:6" s="53" customFormat="1" ht="19.5" customHeight="1" thickBot="1" x14ac:dyDescent="0.25">
      <c r="A26" s="277"/>
      <c r="B26" s="72" t="s">
        <v>49</v>
      </c>
      <c r="C26" s="83">
        <v>1</v>
      </c>
      <c r="D26" s="48" t="s">
        <v>16</v>
      </c>
      <c r="E26" s="47">
        <v>1</v>
      </c>
      <c r="F26" s="48" t="s">
        <v>16</v>
      </c>
    </row>
    <row r="27" spans="1:6" s="53" customFormat="1" ht="19.5" customHeight="1" thickBot="1" x14ac:dyDescent="0.25">
      <c r="A27" s="264">
        <v>2009</v>
      </c>
      <c r="B27" s="72" t="s">
        <v>50</v>
      </c>
      <c r="C27" s="83">
        <v>1</v>
      </c>
      <c r="D27" s="47">
        <v>3.591549295774648E-2</v>
      </c>
      <c r="E27" s="47">
        <v>0.96408450704225357</v>
      </c>
      <c r="F27" s="48" t="s">
        <v>16</v>
      </c>
    </row>
    <row r="28" spans="1:6" s="53" customFormat="1" ht="19.5" customHeight="1" thickBot="1" x14ac:dyDescent="0.25">
      <c r="A28" s="277"/>
      <c r="B28" s="72" t="s">
        <v>51</v>
      </c>
      <c r="C28" s="83">
        <v>1</v>
      </c>
      <c r="D28" s="48" t="s">
        <v>16</v>
      </c>
      <c r="E28" s="47">
        <v>1</v>
      </c>
      <c r="F28" s="48" t="s">
        <v>16</v>
      </c>
    </row>
    <row r="29" spans="1:6" s="53" customFormat="1" ht="19.5" customHeight="1" thickBot="1" x14ac:dyDescent="0.25">
      <c r="A29" s="277"/>
      <c r="B29" s="72" t="s">
        <v>48</v>
      </c>
      <c r="C29" s="83">
        <v>1</v>
      </c>
      <c r="D29" s="47">
        <v>2.824945970978697E-2</v>
      </c>
      <c r="E29" s="47">
        <v>0.97175054029021302</v>
      </c>
      <c r="F29" s="48" t="s">
        <v>16</v>
      </c>
    </row>
    <row r="30" spans="1:6" s="53" customFormat="1" ht="19.5" customHeight="1" thickBot="1" x14ac:dyDescent="0.25">
      <c r="A30" s="277"/>
      <c r="B30" s="72" t="s">
        <v>49</v>
      </c>
      <c r="C30" s="83">
        <v>1</v>
      </c>
      <c r="D30" s="47">
        <v>3.8399530998094684E-2</v>
      </c>
      <c r="E30" s="47">
        <v>0.96160046900190532</v>
      </c>
      <c r="F30" s="48" t="s">
        <v>16</v>
      </c>
    </row>
    <row r="31" spans="1:6" s="53" customFormat="1" ht="19.5" customHeight="1" thickBot="1" x14ac:dyDescent="0.25">
      <c r="A31" s="264">
        <v>2010</v>
      </c>
      <c r="B31" s="72" t="s">
        <v>50</v>
      </c>
      <c r="C31" s="83">
        <v>1</v>
      </c>
      <c r="D31" s="47">
        <v>1.6409746394828444E-2</v>
      </c>
      <c r="E31" s="47">
        <v>0.98359025360517149</v>
      </c>
      <c r="F31" s="48" t="s">
        <v>16</v>
      </c>
    </row>
    <row r="32" spans="1:6" s="53" customFormat="1" ht="19.5" customHeight="1" thickBot="1" x14ac:dyDescent="0.25">
      <c r="A32" s="277"/>
      <c r="B32" s="72" t="s">
        <v>51</v>
      </c>
      <c r="C32" s="83">
        <v>1</v>
      </c>
      <c r="D32" s="48" t="s">
        <v>16</v>
      </c>
      <c r="E32" s="47">
        <v>1</v>
      </c>
      <c r="F32" s="48" t="s">
        <v>16</v>
      </c>
    </row>
    <row r="33" spans="1:6" s="53" customFormat="1" ht="19.5" customHeight="1" thickBot="1" x14ac:dyDescent="0.25">
      <c r="A33" s="277"/>
      <c r="B33" s="72" t="s">
        <v>48</v>
      </c>
      <c r="C33" s="83">
        <v>1</v>
      </c>
      <c r="D33" s="47">
        <v>6.5196998123827385E-2</v>
      </c>
      <c r="E33" s="47">
        <v>0.91885553470919323</v>
      </c>
      <c r="F33" s="47">
        <v>1.5947467166979361E-2</v>
      </c>
    </row>
    <row r="34" spans="1:6" s="53" customFormat="1" ht="19.5" customHeight="1" thickBot="1" x14ac:dyDescent="0.25">
      <c r="A34" s="277"/>
      <c r="B34" s="72" t="s">
        <v>49</v>
      </c>
      <c r="C34" s="83">
        <v>1.0000000000000002</v>
      </c>
      <c r="D34" s="47">
        <v>1.7063566472904558E-2</v>
      </c>
      <c r="E34" s="47">
        <v>0.96043502718919938</v>
      </c>
      <c r="F34" s="47">
        <v>2.2501406337896119E-2</v>
      </c>
    </row>
    <row r="35" spans="1:6" s="53" customFormat="1" ht="19.5" customHeight="1" thickBot="1" x14ac:dyDescent="0.25">
      <c r="A35" s="264">
        <v>2011</v>
      </c>
      <c r="B35" s="72" t="s">
        <v>50</v>
      </c>
      <c r="C35" s="83">
        <v>1</v>
      </c>
      <c r="D35" s="47">
        <v>1.9907327956066586E-2</v>
      </c>
      <c r="E35" s="47">
        <v>0.98009267204393336</v>
      </c>
      <c r="F35" s="48" t="s">
        <v>16</v>
      </c>
    </row>
    <row r="36" spans="1:6" s="53" customFormat="1" ht="19.5" customHeight="1" thickBot="1" x14ac:dyDescent="0.25">
      <c r="A36" s="277"/>
      <c r="B36" s="72" t="s">
        <v>51</v>
      </c>
      <c r="C36" s="83">
        <v>1</v>
      </c>
      <c r="D36" s="47">
        <v>4.6311082721175338E-2</v>
      </c>
      <c r="E36" s="47">
        <v>0.95368891727882465</v>
      </c>
      <c r="F36" s="48" t="s">
        <v>16</v>
      </c>
    </row>
    <row r="37" spans="1:6" s="53" customFormat="1" ht="19.5" customHeight="1" thickBot="1" x14ac:dyDescent="0.25">
      <c r="A37" s="277"/>
      <c r="B37" s="72" t="s">
        <v>48</v>
      </c>
      <c r="C37" s="83">
        <v>1.0000000000000002</v>
      </c>
      <c r="D37" s="47">
        <v>4.6701428247562911E-2</v>
      </c>
      <c r="E37" s="47">
        <v>0.93108138744048974</v>
      </c>
      <c r="F37" s="47">
        <v>2.2217184311947403E-2</v>
      </c>
    </row>
    <row r="38" spans="1:6" s="53" customFormat="1" ht="19.5" customHeight="1" thickBot="1" x14ac:dyDescent="0.25">
      <c r="A38" s="277"/>
      <c r="B38" s="72" t="s">
        <v>49</v>
      </c>
      <c r="C38" s="83">
        <v>1</v>
      </c>
      <c r="D38" s="47">
        <v>0.12122652721654385</v>
      </c>
      <c r="E38" s="47">
        <v>0.87877347278345608</v>
      </c>
      <c r="F38" s="48" t="s">
        <v>16</v>
      </c>
    </row>
    <row r="39" spans="1:6" s="53" customFormat="1" ht="19.5" customHeight="1" thickBot="1" x14ac:dyDescent="0.25">
      <c r="A39" s="264">
        <v>2012</v>
      </c>
      <c r="B39" s="72" t="s">
        <v>50</v>
      </c>
      <c r="C39" s="83">
        <v>1</v>
      </c>
      <c r="D39" s="47">
        <v>9.4017094017094016E-2</v>
      </c>
      <c r="E39" s="47">
        <v>0.90598290598290598</v>
      </c>
      <c r="F39" s="48" t="s">
        <v>16</v>
      </c>
    </row>
    <row r="40" spans="1:6" s="53" customFormat="1" ht="19.5" customHeight="1" thickBot="1" x14ac:dyDescent="0.25">
      <c r="A40" s="277"/>
      <c r="B40" s="72" t="s">
        <v>51</v>
      </c>
      <c r="C40" s="83">
        <v>1</v>
      </c>
      <c r="D40" s="48" t="s">
        <v>16</v>
      </c>
      <c r="E40" s="47">
        <v>1</v>
      </c>
      <c r="F40" s="48" t="s">
        <v>16</v>
      </c>
    </row>
    <row r="41" spans="1:6" s="53" customFormat="1" ht="19.5" customHeight="1" thickBot="1" x14ac:dyDescent="0.25">
      <c r="A41" s="277"/>
      <c r="B41" s="72" t="s">
        <v>48</v>
      </c>
      <c r="C41" s="83">
        <v>1</v>
      </c>
      <c r="D41" s="48">
        <v>2.9544849614053764E-2</v>
      </c>
      <c r="E41" s="47">
        <v>0.88128826191109921</v>
      </c>
      <c r="F41" s="48">
        <v>8.9166888474846939E-2</v>
      </c>
    </row>
    <row r="42" spans="1:6" s="53" customFormat="1" ht="19.5" customHeight="1" thickBot="1" x14ac:dyDescent="0.25">
      <c r="A42" s="277"/>
      <c r="B42" s="72" t="s">
        <v>49</v>
      </c>
      <c r="C42" s="83">
        <v>1</v>
      </c>
      <c r="D42" s="48">
        <v>6.1415979528006828E-2</v>
      </c>
      <c r="E42" s="47">
        <v>0.93858402047199319</v>
      </c>
      <c r="F42" s="48" t="s">
        <v>16</v>
      </c>
    </row>
    <row r="43" spans="1:6" s="53" customFormat="1" ht="19.5" customHeight="1" thickBot="1" x14ac:dyDescent="0.25">
      <c r="A43" s="266">
        <v>2013</v>
      </c>
      <c r="B43" s="111" t="s">
        <v>50</v>
      </c>
      <c r="C43" s="83">
        <v>1</v>
      </c>
      <c r="D43" s="47">
        <v>5.0075301204819275E-2</v>
      </c>
      <c r="E43" s="47">
        <v>0.94992469879518071</v>
      </c>
      <c r="F43" s="48" t="s">
        <v>16</v>
      </c>
    </row>
    <row r="44" spans="1:6" s="53" customFormat="1" ht="19.5" customHeight="1" thickBot="1" x14ac:dyDescent="0.25">
      <c r="A44" s="267"/>
      <c r="B44" s="111" t="s">
        <v>51</v>
      </c>
      <c r="C44" s="83">
        <v>1</v>
      </c>
      <c r="D44" s="48" t="s">
        <v>16</v>
      </c>
      <c r="E44" s="47">
        <v>1</v>
      </c>
      <c r="F44" s="48" t="s">
        <v>16</v>
      </c>
    </row>
    <row r="45" spans="1:6" s="53" customFormat="1" ht="19.5" customHeight="1" thickBot="1" x14ac:dyDescent="0.25">
      <c r="A45" s="267"/>
      <c r="B45" s="132" t="s">
        <v>48</v>
      </c>
      <c r="C45" s="83">
        <v>1.0000000000000002</v>
      </c>
      <c r="D45" s="48" t="s">
        <v>16</v>
      </c>
      <c r="E45" s="47">
        <v>1</v>
      </c>
      <c r="F45" s="48" t="s">
        <v>16</v>
      </c>
    </row>
    <row r="46" spans="1:6" s="53" customFormat="1" ht="19.5" customHeight="1" thickBot="1" x14ac:dyDescent="0.25">
      <c r="A46" s="267"/>
      <c r="B46" s="132" t="s">
        <v>49</v>
      </c>
      <c r="C46" s="83">
        <v>1.0000000000000002</v>
      </c>
      <c r="D46" s="48">
        <v>9.5657781599312125E-2</v>
      </c>
      <c r="E46" s="47">
        <v>0.90434221840068785</v>
      </c>
      <c r="F46" s="48" t="s">
        <v>16</v>
      </c>
    </row>
    <row r="47" spans="1:6" s="53" customFormat="1" ht="19.5" customHeight="1" thickBot="1" x14ac:dyDescent="0.25">
      <c r="A47" s="266">
        <v>2014</v>
      </c>
      <c r="B47" s="137" t="s">
        <v>50</v>
      </c>
      <c r="C47" s="83">
        <v>1</v>
      </c>
      <c r="D47" s="48">
        <v>9.3027522935779816E-2</v>
      </c>
      <c r="E47" s="47">
        <v>0.90697247706422024</v>
      </c>
      <c r="F47" s="48" t="s">
        <v>16</v>
      </c>
    </row>
    <row r="48" spans="1:6" s="53" customFormat="1" ht="19.5" customHeight="1" thickBot="1" x14ac:dyDescent="0.25">
      <c r="A48" s="267"/>
      <c r="B48" s="137" t="s">
        <v>51</v>
      </c>
      <c r="C48" s="83">
        <v>1.0000000000000002</v>
      </c>
      <c r="D48" s="48">
        <v>2.3103887826641172E-2</v>
      </c>
      <c r="E48" s="47">
        <v>0.97689611217335881</v>
      </c>
      <c r="F48" s="48" t="s">
        <v>16</v>
      </c>
    </row>
    <row r="49" spans="1:6" s="53" customFormat="1" ht="19.5" customHeight="1" thickBot="1" x14ac:dyDescent="0.25">
      <c r="A49" s="267"/>
      <c r="B49" s="141" t="s">
        <v>48</v>
      </c>
      <c r="C49" s="83">
        <v>1.0000000000000002</v>
      </c>
      <c r="D49" s="48">
        <v>2.2922102124487514E-2</v>
      </c>
      <c r="E49" s="47">
        <v>0.97707789787551247</v>
      </c>
      <c r="F49" s="48" t="s">
        <v>16</v>
      </c>
    </row>
    <row r="50" spans="1:6" s="53" customFormat="1" ht="19.5" customHeight="1" thickBot="1" x14ac:dyDescent="0.25">
      <c r="A50" s="267"/>
      <c r="B50" s="141" t="s">
        <v>49</v>
      </c>
      <c r="C50" s="83">
        <v>1.0000000000000002</v>
      </c>
      <c r="D50" s="48" t="s">
        <v>16</v>
      </c>
      <c r="E50" s="47">
        <v>1</v>
      </c>
      <c r="F50" s="48" t="s">
        <v>16</v>
      </c>
    </row>
    <row r="51" spans="1:6" s="53" customFormat="1" ht="19.5" customHeight="1" thickBot="1" x14ac:dyDescent="0.25">
      <c r="A51" s="266">
        <v>2015</v>
      </c>
      <c r="B51" s="145" t="s">
        <v>50</v>
      </c>
      <c r="C51" s="83">
        <v>1</v>
      </c>
      <c r="D51" s="48">
        <v>2.3E-2</v>
      </c>
      <c r="E51" s="47">
        <v>0.97699999999999998</v>
      </c>
      <c r="F51" s="48" t="s">
        <v>16</v>
      </c>
    </row>
    <row r="52" spans="1:6" s="53" customFormat="1" ht="19.5" customHeight="1" thickBot="1" x14ac:dyDescent="0.25">
      <c r="A52" s="267"/>
      <c r="B52" s="145" t="s">
        <v>51</v>
      </c>
      <c r="C52" s="83">
        <v>1</v>
      </c>
      <c r="D52" s="47" t="s">
        <v>16</v>
      </c>
      <c r="E52" s="47">
        <v>1</v>
      </c>
      <c r="F52" s="48" t="s">
        <v>16</v>
      </c>
    </row>
    <row r="53" spans="1:6" s="53" customFormat="1" ht="19.5" customHeight="1" thickBot="1" x14ac:dyDescent="0.25">
      <c r="A53" s="267"/>
      <c r="B53" s="151" t="s">
        <v>48</v>
      </c>
      <c r="C53" s="83" t="s">
        <v>41</v>
      </c>
      <c r="D53" s="83" t="s">
        <v>41</v>
      </c>
      <c r="E53" s="83" t="s">
        <v>41</v>
      </c>
      <c r="F53" s="83" t="s">
        <v>41</v>
      </c>
    </row>
    <row r="54" spans="1:6" s="53" customFormat="1" ht="19.5" customHeight="1" thickBot="1" x14ac:dyDescent="0.25">
      <c r="A54" s="268"/>
      <c r="B54" s="151" t="s">
        <v>49</v>
      </c>
      <c r="C54" s="83" t="s">
        <v>41</v>
      </c>
      <c r="D54" s="83" t="s">
        <v>41</v>
      </c>
      <c r="E54" s="83" t="s">
        <v>41</v>
      </c>
      <c r="F54" s="83" t="s">
        <v>41</v>
      </c>
    </row>
    <row r="55" spans="1:6" s="53" customFormat="1" ht="19.5" customHeight="1" thickBot="1" x14ac:dyDescent="0.25">
      <c r="A55" s="266">
        <v>2016</v>
      </c>
      <c r="B55" s="151" t="s">
        <v>50</v>
      </c>
      <c r="C55" s="83" t="s">
        <v>41</v>
      </c>
      <c r="D55" s="83" t="s">
        <v>41</v>
      </c>
      <c r="E55" s="83" t="s">
        <v>41</v>
      </c>
      <c r="F55" s="83" t="s">
        <v>41</v>
      </c>
    </row>
    <row r="56" spans="1:6" s="53" customFormat="1" ht="19.5" customHeight="1" thickBot="1" x14ac:dyDescent="0.25">
      <c r="A56" s="267"/>
      <c r="B56" s="151" t="s">
        <v>51</v>
      </c>
      <c r="C56" s="83">
        <v>1</v>
      </c>
      <c r="D56" s="47" t="s">
        <v>16</v>
      </c>
      <c r="E56" s="47">
        <v>1</v>
      </c>
      <c r="F56" s="48" t="s">
        <v>16</v>
      </c>
    </row>
    <row r="57" spans="1:6" s="53" customFormat="1" ht="19.5" customHeight="1" thickBot="1" x14ac:dyDescent="0.25">
      <c r="A57" s="267"/>
      <c r="B57" s="164" t="s">
        <v>48</v>
      </c>
      <c r="C57" s="83">
        <v>1</v>
      </c>
      <c r="D57" s="47">
        <f>(D74)/100</f>
        <v>0</v>
      </c>
      <c r="E57" s="47">
        <f>(E75)/100</f>
        <v>0</v>
      </c>
      <c r="F57" s="48" t="s">
        <v>16</v>
      </c>
    </row>
    <row r="58" spans="1:6" s="53" customFormat="1" ht="19.5" customHeight="1" thickBot="1" x14ac:dyDescent="0.25">
      <c r="A58" s="268"/>
      <c r="B58" s="164" t="s">
        <v>49</v>
      </c>
      <c r="C58" s="83">
        <v>1</v>
      </c>
      <c r="D58" s="47">
        <v>1.6E-2</v>
      </c>
      <c r="E58" s="47">
        <v>0.98399999999999999</v>
      </c>
      <c r="F58" s="48" t="s">
        <v>16</v>
      </c>
    </row>
    <row r="59" spans="1:6" s="53" customFormat="1" ht="19.5" customHeight="1" thickBot="1" x14ac:dyDescent="0.25">
      <c r="A59" s="266">
        <v>2017</v>
      </c>
      <c r="B59" s="164" t="s">
        <v>50</v>
      </c>
      <c r="C59" s="83">
        <v>1</v>
      </c>
      <c r="D59" s="48">
        <v>0.05</v>
      </c>
      <c r="E59" s="47">
        <v>0.95</v>
      </c>
      <c r="F59" s="48" t="s">
        <v>16</v>
      </c>
    </row>
    <row r="60" spans="1:6" s="53" customFormat="1" ht="19.5" customHeight="1" thickBot="1" x14ac:dyDescent="0.25">
      <c r="A60" s="267"/>
      <c r="B60" s="177" t="s">
        <v>51</v>
      </c>
      <c r="C60" s="83">
        <v>1</v>
      </c>
      <c r="D60" s="48">
        <v>0.06</v>
      </c>
      <c r="E60" s="47">
        <v>0.94</v>
      </c>
      <c r="F60" s="48" t="s">
        <v>16</v>
      </c>
    </row>
    <row r="61" spans="1:6" s="53" customFormat="1" ht="19.5" customHeight="1" thickBot="1" x14ac:dyDescent="0.25">
      <c r="A61" s="267"/>
      <c r="B61" s="181" t="s">
        <v>48</v>
      </c>
      <c r="C61" s="83">
        <v>1</v>
      </c>
      <c r="D61" s="48" t="s">
        <v>16</v>
      </c>
      <c r="E61" s="47">
        <v>1</v>
      </c>
      <c r="F61" s="48" t="s">
        <v>16</v>
      </c>
    </row>
    <row r="62" spans="1:6" s="53" customFormat="1" ht="19.5" customHeight="1" thickBot="1" x14ac:dyDescent="0.25">
      <c r="A62" s="268"/>
      <c r="B62" s="181" t="s">
        <v>49</v>
      </c>
      <c r="C62" s="83">
        <v>1</v>
      </c>
      <c r="D62" s="47">
        <v>3.6999999999999998E-2</v>
      </c>
      <c r="E62" s="47">
        <v>0.96299999999999997</v>
      </c>
      <c r="F62" s="48" t="s">
        <v>16</v>
      </c>
    </row>
    <row r="63" spans="1:6" s="53" customFormat="1" ht="19.5" customHeight="1" thickBot="1" x14ac:dyDescent="0.25">
      <c r="A63" s="262">
        <v>2018</v>
      </c>
      <c r="B63" s="181" t="s">
        <v>50</v>
      </c>
      <c r="C63" s="83">
        <v>1</v>
      </c>
      <c r="D63" s="48" t="s">
        <v>16</v>
      </c>
      <c r="E63" s="47">
        <v>1</v>
      </c>
      <c r="F63" s="48" t="s">
        <v>16</v>
      </c>
    </row>
    <row r="64" spans="1:6" s="53" customFormat="1" ht="19.5" customHeight="1" thickBot="1" x14ac:dyDescent="0.25">
      <c r="A64" s="263"/>
      <c r="B64" s="197" t="s">
        <v>51</v>
      </c>
      <c r="C64" s="83">
        <v>1</v>
      </c>
      <c r="D64" s="48">
        <v>6.4000000000000001E-2</v>
      </c>
      <c r="E64" s="47">
        <v>0.90900000000000003</v>
      </c>
      <c r="F64" s="48">
        <v>2.7E-2</v>
      </c>
    </row>
    <row r="65" spans="1:6" s="53" customFormat="1" ht="19.5" customHeight="1" thickBot="1" x14ac:dyDescent="0.25">
      <c r="A65" s="263"/>
      <c r="B65" s="197" t="s">
        <v>48</v>
      </c>
      <c r="C65" s="83">
        <v>1</v>
      </c>
      <c r="D65" s="48">
        <v>8.9999999999999993E-3</v>
      </c>
      <c r="E65" s="48">
        <v>0.99099999999999999</v>
      </c>
      <c r="F65" s="48" t="s">
        <v>16</v>
      </c>
    </row>
    <row r="66" spans="1:6" s="53" customFormat="1" ht="19.5" customHeight="1" x14ac:dyDescent="0.2">
      <c r="A66" s="122"/>
      <c r="B66" s="123"/>
      <c r="C66" s="124"/>
      <c r="D66" s="121"/>
      <c r="E66" s="120"/>
      <c r="F66" s="121"/>
    </row>
    <row r="67" spans="1:6" x14ac:dyDescent="0.2">
      <c r="A67" s="94" t="s">
        <v>134</v>
      </c>
      <c r="B67" s="20"/>
      <c r="C67" s="20"/>
      <c r="D67" s="20"/>
      <c r="E67" s="20"/>
      <c r="F67" s="20"/>
    </row>
    <row r="68" spans="1:6" x14ac:dyDescent="0.2">
      <c r="A68" s="102" t="s">
        <v>135</v>
      </c>
      <c r="B68" s="20"/>
      <c r="C68" s="20"/>
      <c r="D68" s="20"/>
      <c r="E68" s="20"/>
      <c r="F68" s="20"/>
    </row>
    <row r="69" spans="1:6" x14ac:dyDescent="0.2">
      <c r="A69" s="19" t="s">
        <v>136</v>
      </c>
      <c r="B69" s="20"/>
      <c r="C69" s="20"/>
    </row>
  </sheetData>
  <mergeCells count="16">
    <mergeCell ref="A63:A65"/>
    <mergeCell ref="A5:A6"/>
    <mergeCell ref="A7:A10"/>
    <mergeCell ref="A11:A14"/>
    <mergeCell ref="A15:A18"/>
    <mergeCell ref="A19:A22"/>
    <mergeCell ref="A59:A62"/>
    <mergeCell ref="A55:A58"/>
    <mergeCell ref="A51:A54"/>
    <mergeCell ref="A47:A50"/>
    <mergeCell ref="A23:A26"/>
    <mergeCell ref="A39:A42"/>
    <mergeCell ref="A27:A30"/>
    <mergeCell ref="A31:A34"/>
    <mergeCell ref="A35:A38"/>
    <mergeCell ref="A43:A46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workbookViewId="0">
      <pane ySplit="5" topLeftCell="A58" activePane="bottomLeft" state="frozen"/>
      <selection pane="bottomLeft" activeCell="H66" sqref="H66"/>
    </sheetView>
  </sheetViews>
  <sheetFormatPr baseColWidth="10" defaultRowHeight="11.25" x14ac:dyDescent="0.2"/>
  <cols>
    <col min="1" max="2" width="10.42578125" style="22" customWidth="1"/>
    <col min="3" max="6" width="15" style="22" customWidth="1"/>
    <col min="7" max="16384" width="11.42578125" style="22"/>
  </cols>
  <sheetData>
    <row r="2" spans="1:6" s="57" customFormat="1" ht="15.75" x14ac:dyDescent="0.25">
      <c r="A2" s="57" t="s">
        <v>153</v>
      </c>
    </row>
    <row r="3" spans="1:6" s="57" customFormat="1" ht="15.75" x14ac:dyDescent="0.25"/>
    <row r="4" spans="1:6" ht="12" thickBot="1" x14ac:dyDescent="0.25"/>
    <row r="5" spans="1:6" s="53" customFormat="1" ht="26.25" customHeight="1" thickBot="1" x14ac:dyDescent="0.25">
      <c r="A5" s="69" t="s">
        <v>52</v>
      </c>
      <c r="B5" s="69" t="s">
        <v>44</v>
      </c>
      <c r="C5" s="69" t="s">
        <v>3</v>
      </c>
      <c r="D5" s="69" t="s">
        <v>103</v>
      </c>
      <c r="E5" s="69" t="s">
        <v>104</v>
      </c>
      <c r="F5" s="69" t="s">
        <v>99</v>
      </c>
    </row>
    <row r="6" spans="1:6" s="53" customFormat="1" ht="19.5" customHeight="1" thickBot="1" x14ac:dyDescent="0.25">
      <c r="A6" s="264">
        <v>2003</v>
      </c>
      <c r="B6" s="72" t="s">
        <v>48</v>
      </c>
      <c r="C6" s="83">
        <v>1</v>
      </c>
      <c r="D6" s="103">
        <v>1</v>
      </c>
      <c r="E6" s="103" t="s">
        <v>16</v>
      </c>
      <c r="F6" s="103" t="s">
        <v>16</v>
      </c>
    </row>
    <row r="7" spans="1:6" s="53" customFormat="1" ht="19.5" customHeight="1" thickBot="1" x14ac:dyDescent="0.25">
      <c r="A7" s="277"/>
      <c r="B7" s="72" t="s">
        <v>49</v>
      </c>
      <c r="C7" s="83">
        <v>1</v>
      </c>
      <c r="D7" s="83">
        <v>0.86166309996942825</v>
      </c>
      <c r="E7" s="83">
        <v>7.5817792723937641E-2</v>
      </c>
      <c r="F7" s="83">
        <v>6.2519107306634056E-2</v>
      </c>
    </row>
    <row r="8" spans="1:6" s="53" customFormat="1" ht="19.5" customHeight="1" thickBot="1" x14ac:dyDescent="0.25">
      <c r="A8" s="264">
        <v>2004</v>
      </c>
      <c r="B8" s="72" t="s">
        <v>50</v>
      </c>
      <c r="C8" s="83">
        <v>1</v>
      </c>
      <c r="D8" s="47">
        <v>0.8214868674877579</v>
      </c>
      <c r="E8" s="47">
        <v>4.2439531087698469E-2</v>
      </c>
      <c r="F8" s="47">
        <v>0.13607360142454372</v>
      </c>
    </row>
    <row r="9" spans="1:6" s="53" customFormat="1" ht="19.5" customHeight="1" thickBot="1" x14ac:dyDescent="0.25">
      <c r="A9" s="277"/>
      <c r="B9" s="72" t="s">
        <v>51</v>
      </c>
      <c r="C9" s="83">
        <v>1</v>
      </c>
      <c r="D9" s="83">
        <v>0.67483962936564512</v>
      </c>
      <c r="E9" s="83">
        <v>0.18446186742694226</v>
      </c>
      <c r="F9" s="83">
        <v>0.1406985032074127</v>
      </c>
    </row>
    <row r="10" spans="1:6" s="53" customFormat="1" ht="19.5" customHeight="1" thickBot="1" x14ac:dyDescent="0.25">
      <c r="A10" s="277"/>
      <c r="B10" s="72" t="s">
        <v>48</v>
      </c>
      <c r="C10" s="83">
        <v>1</v>
      </c>
      <c r="D10" s="47">
        <v>0.90210355987055013</v>
      </c>
      <c r="E10" s="47">
        <v>9.7896440129449841E-2</v>
      </c>
      <c r="F10" s="48" t="s">
        <v>16</v>
      </c>
    </row>
    <row r="11" spans="1:6" s="53" customFormat="1" ht="19.5" customHeight="1" thickBot="1" x14ac:dyDescent="0.25">
      <c r="A11" s="277"/>
      <c r="B11" s="72" t="s">
        <v>49</v>
      </c>
      <c r="C11" s="83">
        <v>1</v>
      </c>
      <c r="D11" s="47">
        <v>0.92035600182565036</v>
      </c>
      <c r="E11" s="47">
        <v>7.9643998174349612E-2</v>
      </c>
      <c r="F11" s="48" t="s">
        <v>16</v>
      </c>
    </row>
    <row r="12" spans="1:6" s="53" customFormat="1" ht="19.5" customHeight="1" thickBot="1" x14ac:dyDescent="0.25">
      <c r="A12" s="264">
        <v>2005</v>
      </c>
      <c r="B12" s="72" t="s">
        <v>50</v>
      </c>
      <c r="C12" s="83">
        <v>1.0000000000000002</v>
      </c>
      <c r="D12" s="47">
        <v>0.90511198495469314</v>
      </c>
      <c r="E12" s="47">
        <v>6.2916737903915207E-2</v>
      </c>
      <c r="F12" s="47">
        <v>3.1971277141391689E-2</v>
      </c>
    </row>
    <row r="13" spans="1:6" s="53" customFormat="1" ht="19.5" customHeight="1" thickBot="1" x14ac:dyDescent="0.25">
      <c r="A13" s="277"/>
      <c r="B13" s="72" t="s">
        <v>51</v>
      </c>
      <c r="C13" s="83">
        <v>0.99999999999999989</v>
      </c>
      <c r="D13" s="47">
        <v>0.75299238302502713</v>
      </c>
      <c r="E13" s="47">
        <v>0.20174102285092496</v>
      </c>
      <c r="F13" s="47">
        <v>4.5266594124047883E-2</v>
      </c>
    </row>
    <row r="14" spans="1:6" s="53" customFormat="1" ht="19.5" customHeight="1" thickBot="1" x14ac:dyDescent="0.25">
      <c r="A14" s="277"/>
      <c r="B14" s="72" t="s">
        <v>48</v>
      </c>
      <c r="C14" s="83">
        <v>1.0000000000000002</v>
      </c>
      <c r="D14" s="47">
        <v>0.63121597096188753</v>
      </c>
      <c r="E14" s="47">
        <v>0.30308529945553542</v>
      </c>
      <c r="F14" s="47">
        <v>6.5698729582577137E-2</v>
      </c>
    </row>
    <row r="15" spans="1:6" s="53" customFormat="1" ht="19.5" customHeight="1" thickBot="1" x14ac:dyDescent="0.25">
      <c r="A15" s="277"/>
      <c r="B15" s="72" t="s">
        <v>49</v>
      </c>
      <c r="C15" s="83">
        <v>1</v>
      </c>
      <c r="D15" s="47">
        <v>0.63730569948186533</v>
      </c>
      <c r="E15" s="47">
        <v>0.28076424870466321</v>
      </c>
      <c r="F15" s="47">
        <v>8.1930051813471502E-2</v>
      </c>
    </row>
    <row r="16" spans="1:6" s="53" customFormat="1" ht="19.5" customHeight="1" thickBot="1" x14ac:dyDescent="0.25">
      <c r="A16" s="264">
        <v>2006</v>
      </c>
      <c r="B16" s="72" t="s">
        <v>50</v>
      </c>
      <c r="C16" s="83">
        <v>1</v>
      </c>
      <c r="D16" s="47">
        <v>0.85679611650485443</v>
      </c>
      <c r="E16" s="47">
        <v>0.14320388349514562</v>
      </c>
      <c r="F16" s="48" t="s">
        <v>16</v>
      </c>
    </row>
    <row r="17" spans="1:6" s="53" customFormat="1" ht="19.5" customHeight="1" thickBot="1" x14ac:dyDescent="0.25">
      <c r="A17" s="277"/>
      <c r="B17" s="72" t="s">
        <v>51</v>
      </c>
      <c r="C17" s="83">
        <v>1</v>
      </c>
      <c r="D17" s="47">
        <v>0.58993660855784469</v>
      </c>
      <c r="E17" s="47">
        <v>0.36014263074484942</v>
      </c>
      <c r="F17" s="47">
        <v>4.9920760697305867E-2</v>
      </c>
    </row>
    <row r="18" spans="1:6" s="53" customFormat="1" ht="19.5" customHeight="1" thickBot="1" x14ac:dyDescent="0.25">
      <c r="A18" s="277"/>
      <c r="B18" s="72" t="s">
        <v>48</v>
      </c>
      <c r="C18" s="83">
        <v>1</v>
      </c>
      <c r="D18" s="47">
        <v>0.77669688260004421</v>
      </c>
      <c r="E18" s="47">
        <v>0.15144815388016802</v>
      </c>
      <c r="F18" s="47">
        <v>7.1854963519787748E-2</v>
      </c>
    </row>
    <row r="19" spans="1:6" s="53" customFormat="1" ht="19.5" customHeight="1" thickBot="1" x14ac:dyDescent="0.25">
      <c r="A19" s="277"/>
      <c r="B19" s="72" t="s">
        <v>49</v>
      </c>
      <c r="C19" s="83">
        <v>1</v>
      </c>
      <c r="D19" s="47">
        <v>0.68996247654784237</v>
      </c>
      <c r="E19" s="47">
        <v>0.11538461538461536</v>
      </c>
      <c r="F19" s="47">
        <v>0.19465290806754221</v>
      </c>
    </row>
    <row r="20" spans="1:6" s="53" customFormat="1" ht="19.5" customHeight="1" thickBot="1" x14ac:dyDescent="0.25">
      <c r="A20" s="264">
        <v>2007</v>
      </c>
      <c r="B20" s="72" t="s">
        <v>50</v>
      </c>
      <c r="C20" s="83">
        <v>1</v>
      </c>
      <c r="D20" s="47">
        <v>0.85521825040416743</v>
      </c>
      <c r="E20" s="47">
        <v>9.0713130950242499E-2</v>
      </c>
      <c r="F20" s="47">
        <v>5.4068618645590087E-2</v>
      </c>
    </row>
    <row r="21" spans="1:6" s="53" customFormat="1" ht="19.5" customHeight="1" thickBot="1" x14ac:dyDescent="0.25">
      <c r="A21" s="277"/>
      <c r="B21" s="72" t="s">
        <v>51</v>
      </c>
      <c r="C21" s="83">
        <v>1.0000000000000002</v>
      </c>
      <c r="D21" s="47">
        <v>0.69125887187149804</v>
      </c>
      <c r="E21" s="47">
        <v>0.27288008965259619</v>
      </c>
      <c r="F21" s="47">
        <v>3.5861038475905868E-2</v>
      </c>
    </row>
    <row r="22" spans="1:6" s="53" customFormat="1" ht="19.5" customHeight="1" thickBot="1" x14ac:dyDescent="0.25">
      <c r="A22" s="277"/>
      <c r="B22" s="72" t="s">
        <v>48</v>
      </c>
      <c r="C22" s="83" t="s">
        <v>41</v>
      </c>
      <c r="D22" s="83" t="s">
        <v>41</v>
      </c>
      <c r="E22" s="83" t="s">
        <v>41</v>
      </c>
      <c r="F22" s="83" t="s">
        <v>41</v>
      </c>
    </row>
    <row r="23" spans="1:6" s="53" customFormat="1" ht="19.5" customHeight="1" thickBot="1" x14ac:dyDescent="0.25">
      <c r="A23" s="277"/>
      <c r="B23" s="72" t="s">
        <v>49</v>
      </c>
      <c r="C23" s="83">
        <v>1</v>
      </c>
      <c r="D23" s="47">
        <v>0.87464313521930959</v>
      </c>
      <c r="E23" s="47">
        <v>6.7479885803270176E-2</v>
      </c>
      <c r="F23" s="47">
        <v>5.7876978977420189E-2</v>
      </c>
    </row>
    <row r="24" spans="1:6" s="53" customFormat="1" ht="19.5" customHeight="1" thickBot="1" x14ac:dyDescent="0.25">
      <c r="A24" s="264">
        <v>2008</v>
      </c>
      <c r="B24" s="72" t="s">
        <v>50</v>
      </c>
      <c r="C24" s="83">
        <v>1</v>
      </c>
      <c r="D24" s="47">
        <v>0.77485212745659227</v>
      </c>
      <c r="E24" s="47">
        <v>0.18851364243464985</v>
      </c>
      <c r="F24" s="47">
        <v>3.6634230108757875E-2</v>
      </c>
    </row>
    <row r="25" spans="1:6" s="53" customFormat="1" ht="19.5" customHeight="1" thickBot="1" x14ac:dyDescent="0.25">
      <c r="A25" s="277"/>
      <c r="B25" s="72" t="s">
        <v>51</v>
      </c>
      <c r="C25" s="83">
        <v>1</v>
      </c>
      <c r="D25" s="47">
        <v>0.75411566061629387</v>
      </c>
      <c r="E25" s="47">
        <v>0.15808357956943858</v>
      </c>
      <c r="F25" s="47">
        <v>8.7800759814267618E-2</v>
      </c>
    </row>
    <row r="26" spans="1:6" s="53" customFormat="1" ht="19.5" customHeight="1" thickBot="1" x14ac:dyDescent="0.25">
      <c r="A26" s="277"/>
      <c r="B26" s="72" t="s">
        <v>48</v>
      </c>
      <c r="C26" s="83">
        <v>1</v>
      </c>
      <c r="D26" s="47">
        <v>0.68591167036762901</v>
      </c>
      <c r="E26" s="47">
        <v>0.26696274364668149</v>
      </c>
      <c r="F26" s="47">
        <v>4.7125585985689611E-2</v>
      </c>
    </row>
    <row r="27" spans="1:6" s="53" customFormat="1" ht="19.5" customHeight="1" thickBot="1" x14ac:dyDescent="0.25">
      <c r="A27" s="277"/>
      <c r="B27" s="72" t="s">
        <v>49</v>
      </c>
      <c r="C27" s="83">
        <v>1</v>
      </c>
      <c r="D27" s="47">
        <v>0.63600782778864973</v>
      </c>
      <c r="E27" s="47">
        <v>0.20464076041375456</v>
      </c>
      <c r="F27" s="47">
        <v>0.15935141179759577</v>
      </c>
    </row>
    <row r="28" spans="1:6" s="53" customFormat="1" ht="19.5" customHeight="1" thickBot="1" x14ac:dyDescent="0.25">
      <c r="A28" s="264">
        <v>2009</v>
      </c>
      <c r="B28" s="72" t="s">
        <v>50</v>
      </c>
      <c r="C28" s="83">
        <v>1</v>
      </c>
      <c r="D28" s="47">
        <v>0.73098591549295777</v>
      </c>
      <c r="E28" s="47">
        <v>0.18708920187793429</v>
      </c>
      <c r="F28" s="47">
        <v>8.1924882629107992E-2</v>
      </c>
    </row>
    <row r="29" spans="1:6" s="53" customFormat="1" ht="19.5" customHeight="1" thickBot="1" x14ac:dyDescent="0.25">
      <c r="A29" s="277"/>
      <c r="B29" s="72" t="s">
        <v>51</v>
      </c>
      <c r="C29" s="83">
        <v>1</v>
      </c>
      <c r="D29" s="47">
        <v>0.84677691528855892</v>
      </c>
      <c r="E29" s="47">
        <v>0.15322308471144111</v>
      </c>
      <c r="F29" s="48" t="s">
        <v>16</v>
      </c>
    </row>
    <row r="30" spans="1:6" s="53" customFormat="1" ht="19.5" customHeight="1" thickBot="1" x14ac:dyDescent="0.25">
      <c r="A30" s="277"/>
      <c r="B30" s="72" t="s">
        <v>48</v>
      </c>
      <c r="C30" s="83">
        <v>1</v>
      </c>
      <c r="D30" s="47">
        <v>0.71596171657919117</v>
      </c>
      <c r="E30" s="47">
        <v>0.18941031182463725</v>
      </c>
      <c r="F30" s="47">
        <v>9.4627971596171645E-2</v>
      </c>
    </row>
    <row r="31" spans="1:6" s="53" customFormat="1" ht="19.5" customHeight="1" thickBot="1" x14ac:dyDescent="0.25">
      <c r="A31" s="277"/>
      <c r="B31" s="72" t="s">
        <v>49</v>
      </c>
      <c r="C31" s="83">
        <v>1</v>
      </c>
      <c r="D31" s="47">
        <v>0.64868826029605742</v>
      </c>
      <c r="E31" s="47">
        <v>0.2750989300894035</v>
      </c>
      <c r="F31" s="47">
        <v>7.6212809614539051E-2</v>
      </c>
    </row>
    <row r="32" spans="1:6" s="53" customFormat="1" ht="19.5" customHeight="1" thickBot="1" x14ac:dyDescent="0.25">
      <c r="A32" s="264">
        <v>2010</v>
      </c>
      <c r="B32" s="72" t="s">
        <v>50</v>
      </c>
      <c r="C32" s="83">
        <v>1</v>
      </c>
      <c r="D32" s="47">
        <v>0.75319078402121664</v>
      </c>
      <c r="E32" s="47">
        <v>0.1370793966517487</v>
      </c>
      <c r="F32" s="47">
        <v>0.10972981932703466</v>
      </c>
    </row>
    <row r="33" spans="1:6" s="53" customFormat="1" ht="19.5" customHeight="1" thickBot="1" x14ac:dyDescent="0.25">
      <c r="A33" s="277"/>
      <c r="B33" s="72" t="s">
        <v>51</v>
      </c>
      <c r="C33" s="83">
        <v>1</v>
      </c>
      <c r="D33" s="47">
        <v>0.76231561369329259</v>
      </c>
      <c r="E33" s="47">
        <v>0.10158641803506818</v>
      </c>
      <c r="F33" s="47">
        <v>0.13609796827163931</v>
      </c>
    </row>
    <row r="34" spans="1:6" s="53" customFormat="1" ht="19.5" customHeight="1" thickBot="1" x14ac:dyDescent="0.25">
      <c r="A34" s="277"/>
      <c r="B34" s="72" t="s">
        <v>48</v>
      </c>
      <c r="C34" s="83">
        <v>0.99999999999999989</v>
      </c>
      <c r="D34" s="47">
        <v>0.69340212632895559</v>
      </c>
      <c r="E34" s="47">
        <v>0.19981238273921201</v>
      </c>
      <c r="F34" s="47">
        <v>0.10678549093183239</v>
      </c>
    </row>
    <row r="35" spans="1:6" s="53" customFormat="1" ht="19.5" customHeight="1" thickBot="1" x14ac:dyDescent="0.25">
      <c r="A35" s="277"/>
      <c r="B35" s="72" t="s">
        <v>49</v>
      </c>
      <c r="C35" s="83">
        <v>1</v>
      </c>
      <c r="D35" s="47">
        <v>0.61803862741421345</v>
      </c>
      <c r="E35" s="47">
        <v>0.26532908306769171</v>
      </c>
      <c r="F35" s="47">
        <v>0.11663228951809489</v>
      </c>
    </row>
    <row r="36" spans="1:6" s="53" customFormat="1" ht="19.5" customHeight="1" thickBot="1" x14ac:dyDescent="0.25">
      <c r="A36" s="264">
        <v>2011</v>
      </c>
      <c r="B36" s="72" t="s">
        <v>50</v>
      </c>
      <c r="C36" s="83">
        <v>1</v>
      </c>
      <c r="D36" s="47">
        <v>0.65402436931525654</v>
      </c>
      <c r="E36" s="47">
        <v>0.24695383559292949</v>
      </c>
      <c r="F36" s="47">
        <v>9.9021795091813983E-2</v>
      </c>
    </row>
    <row r="37" spans="1:6" s="53" customFormat="1" ht="19.5" customHeight="1" thickBot="1" x14ac:dyDescent="0.25">
      <c r="A37" s="277"/>
      <c r="B37" s="72" t="s">
        <v>51</v>
      </c>
      <c r="C37" s="83">
        <v>0.99999999999999989</v>
      </c>
      <c r="D37" s="47">
        <v>0.62567869690194822</v>
      </c>
      <c r="E37" s="47">
        <v>0.35899073778345575</v>
      </c>
      <c r="F37" s="47">
        <v>1.5330565314595977E-2</v>
      </c>
    </row>
    <row r="38" spans="1:6" s="53" customFormat="1" ht="19.5" customHeight="1" thickBot="1" x14ac:dyDescent="0.25">
      <c r="A38" s="277"/>
      <c r="B38" s="72" t="s">
        <v>48</v>
      </c>
      <c r="C38" s="83">
        <v>1</v>
      </c>
      <c r="D38" s="47">
        <v>0.82203581954205385</v>
      </c>
      <c r="E38" s="47">
        <v>0.16232146905463615</v>
      </c>
      <c r="F38" s="47">
        <v>1.5642711403309906E-2</v>
      </c>
    </row>
    <row r="39" spans="1:6" s="53" customFormat="1" ht="19.5" customHeight="1" thickBot="1" x14ac:dyDescent="0.25">
      <c r="A39" s="277"/>
      <c r="B39" s="72" t="s">
        <v>49</v>
      </c>
      <c r="C39" s="83">
        <v>1</v>
      </c>
      <c r="D39" s="47">
        <v>0.73686712621820771</v>
      </c>
      <c r="E39" s="47">
        <v>0.18326598526265747</v>
      </c>
      <c r="F39" s="47">
        <v>7.9866888519134774E-2</v>
      </c>
    </row>
    <row r="40" spans="1:6" s="53" customFormat="1" ht="19.5" customHeight="1" thickBot="1" x14ac:dyDescent="0.25">
      <c r="A40" s="264">
        <v>2012</v>
      </c>
      <c r="B40" s="72" t="s">
        <v>50</v>
      </c>
      <c r="C40" s="83">
        <v>1</v>
      </c>
      <c r="D40" s="47">
        <v>0.69871794871794879</v>
      </c>
      <c r="E40" s="47">
        <v>0.2471509971509972</v>
      </c>
      <c r="F40" s="47">
        <v>5.4131054131054131E-2</v>
      </c>
    </row>
    <row r="41" spans="1:6" s="53" customFormat="1" ht="19.5" customHeight="1" thickBot="1" x14ac:dyDescent="0.25">
      <c r="A41" s="277"/>
      <c r="B41" s="72" t="s">
        <v>51</v>
      </c>
      <c r="C41" s="83">
        <v>0.99999999999999989</v>
      </c>
      <c r="D41" s="47">
        <v>0.83411488862837047</v>
      </c>
      <c r="E41" s="47">
        <v>8.5580304806565075E-2</v>
      </c>
      <c r="F41" s="47">
        <v>8.0304806565064488E-2</v>
      </c>
    </row>
    <row r="42" spans="1:6" s="53" customFormat="1" ht="19.5" customHeight="1" thickBot="1" x14ac:dyDescent="0.25">
      <c r="A42" s="277"/>
      <c r="B42" s="72" t="s">
        <v>48</v>
      </c>
      <c r="C42" s="83">
        <v>0.99999999999999989</v>
      </c>
      <c r="D42" s="47">
        <v>0.70561618312483365</v>
      </c>
      <c r="E42" s="47">
        <v>7.8253926004791058E-2</v>
      </c>
      <c r="F42" s="47">
        <v>0.21612989087037529</v>
      </c>
    </row>
    <row r="43" spans="1:6" s="53" customFormat="1" ht="19.5" customHeight="1" thickBot="1" x14ac:dyDescent="0.25">
      <c r="A43" s="277"/>
      <c r="B43" s="72" t="s">
        <v>49</v>
      </c>
      <c r="C43" s="83">
        <v>0.99999999999999989</v>
      </c>
      <c r="D43" s="47">
        <v>0.74011941996019326</v>
      </c>
      <c r="E43" s="47">
        <v>9.4398635200454939E-2</v>
      </c>
      <c r="F43" s="47">
        <v>0.16548194483935175</v>
      </c>
    </row>
    <row r="44" spans="1:6" s="53" customFormat="1" ht="19.5" customHeight="1" thickBot="1" x14ac:dyDescent="0.25">
      <c r="A44" s="266">
        <v>2013</v>
      </c>
      <c r="B44" s="111" t="s">
        <v>50</v>
      </c>
      <c r="C44" s="83">
        <v>1.0000000000000002</v>
      </c>
      <c r="D44" s="47">
        <v>0.7699548192771084</v>
      </c>
      <c r="E44" s="47">
        <v>0.1306475903614458</v>
      </c>
      <c r="F44" s="47">
        <v>9.9397590361445798E-2</v>
      </c>
    </row>
    <row r="45" spans="1:6" s="53" customFormat="1" ht="19.5" customHeight="1" thickBot="1" x14ac:dyDescent="0.25">
      <c r="A45" s="267"/>
      <c r="B45" s="111" t="s">
        <v>51</v>
      </c>
      <c r="C45" s="83">
        <v>1.0000000000000002</v>
      </c>
      <c r="D45" s="47">
        <v>0.85426871938418469</v>
      </c>
      <c r="E45" s="47">
        <v>6.9104268719384188E-2</v>
      </c>
      <c r="F45" s="47">
        <v>7.6627011896431063E-2</v>
      </c>
    </row>
    <row r="46" spans="1:6" s="53" customFormat="1" ht="19.5" customHeight="1" thickBot="1" x14ac:dyDescent="0.25">
      <c r="A46" s="267"/>
      <c r="B46" s="132" t="s">
        <v>48</v>
      </c>
      <c r="C46" s="83">
        <v>1.0000000000000002</v>
      </c>
      <c r="D46" s="48">
        <v>0.70936794582392781</v>
      </c>
      <c r="E46" s="47">
        <v>0.20033860045146729</v>
      </c>
      <c r="F46" s="47">
        <v>9.0293453724604969E-2</v>
      </c>
    </row>
    <row r="47" spans="1:6" s="53" customFormat="1" ht="19.5" customHeight="1" thickBot="1" x14ac:dyDescent="0.25">
      <c r="A47" s="268"/>
      <c r="B47" s="132" t="s">
        <v>49</v>
      </c>
      <c r="C47" s="83">
        <v>1.0000000000000002</v>
      </c>
      <c r="D47" s="48">
        <v>0.65391229578675836</v>
      </c>
      <c r="E47" s="47">
        <v>0.24355116079105762</v>
      </c>
      <c r="F47" s="47">
        <v>0.102536543422184</v>
      </c>
    </row>
    <row r="48" spans="1:6" s="53" customFormat="1" ht="19.5" customHeight="1" thickBot="1" x14ac:dyDescent="0.25">
      <c r="A48" s="266">
        <v>2014</v>
      </c>
      <c r="B48" s="137" t="s">
        <v>50</v>
      </c>
      <c r="C48" s="83">
        <v>1</v>
      </c>
      <c r="D48" s="48">
        <v>0.83944954128440374</v>
      </c>
      <c r="E48" s="47">
        <v>0.10972477064220182</v>
      </c>
      <c r="F48" s="47">
        <v>5.0825688073394486E-2</v>
      </c>
    </row>
    <row r="49" spans="1:7" s="53" customFormat="1" ht="19.5" customHeight="1" thickBot="1" x14ac:dyDescent="0.25">
      <c r="A49" s="267"/>
      <c r="B49" s="137" t="s">
        <v>51</v>
      </c>
      <c r="C49" s="83">
        <v>1.0000000000000002</v>
      </c>
      <c r="D49" s="48">
        <v>0.72466539196940727</v>
      </c>
      <c r="E49" s="47">
        <v>0.16427660930529001</v>
      </c>
      <c r="F49" s="47">
        <v>0.11105799872530275</v>
      </c>
    </row>
    <row r="50" spans="1:7" s="53" customFormat="1" ht="19.5" customHeight="1" thickBot="1" x14ac:dyDescent="0.25">
      <c r="A50" s="267"/>
      <c r="B50" s="141" t="s">
        <v>48</v>
      </c>
      <c r="C50" s="83">
        <v>1.0000000000000002</v>
      </c>
      <c r="D50" s="48">
        <v>0.73425270219903094</v>
      </c>
      <c r="E50" s="47">
        <v>7.0070816250465906E-2</v>
      </c>
      <c r="F50" s="47">
        <v>0.19567648155050313</v>
      </c>
    </row>
    <row r="51" spans="1:7" s="53" customFormat="1" ht="19.5" customHeight="1" thickBot="1" x14ac:dyDescent="0.25">
      <c r="A51" s="267"/>
      <c r="B51" s="141" t="s">
        <v>49</v>
      </c>
      <c r="C51" s="83">
        <v>1.0000000000000002</v>
      </c>
      <c r="D51" s="48">
        <v>0.76723802103622907</v>
      </c>
      <c r="E51" s="47">
        <v>9.1156992598363851E-2</v>
      </c>
      <c r="F51" s="47">
        <v>0.14160498636540708</v>
      </c>
    </row>
    <row r="52" spans="1:7" s="53" customFormat="1" ht="19.5" customHeight="1" thickBot="1" x14ac:dyDescent="0.25">
      <c r="A52" s="266">
        <v>2015</v>
      </c>
      <c r="B52" s="145" t="s">
        <v>50</v>
      </c>
      <c r="C52" s="83">
        <v>1</v>
      </c>
      <c r="D52" s="48">
        <v>0.74900000000000011</v>
      </c>
      <c r="E52" s="47">
        <v>0.193</v>
      </c>
      <c r="F52" s="47">
        <v>5.7000000000000002E-2</v>
      </c>
    </row>
    <row r="53" spans="1:7" s="53" customFormat="1" ht="19.5" customHeight="1" thickBot="1" x14ac:dyDescent="0.25">
      <c r="A53" s="267"/>
      <c r="B53" s="145" t="s">
        <v>51</v>
      </c>
      <c r="C53" s="83">
        <v>1</v>
      </c>
      <c r="D53" s="48">
        <v>0.70331239291833247</v>
      </c>
      <c r="E53" s="47">
        <v>0.18475157053112506</v>
      </c>
      <c r="F53" s="47">
        <v>0.11193603655054256</v>
      </c>
    </row>
    <row r="54" spans="1:7" s="53" customFormat="1" ht="19.5" customHeight="1" thickBot="1" x14ac:dyDescent="0.25">
      <c r="A54" s="267"/>
      <c r="B54" s="151" t="s">
        <v>48</v>
      </c>
      <c r="C54" s="83" t="s">
        <v>41</v>
      </c>
      <c r="D54" s="83" t="s">
        <v>41</v>
      </c>
      <c r="E54" s="83" t="s">
        <v>41</v>
      </c>
      <c r="F54" s="83" t="s">
        <v>41</v>
      </c>
    </row>
    <row r="55" spans="1:7" s="53" customFormat="1" ht="19.5" customHeight="1" thickBot="1" x14ac:dyDescent="0.25">
      <c r="A55" s="268"/>
      <c r="B55" s="151" t="s">
        <v>49</v>
      </c>
      <c r="C55" s="83" t="s">
        <v>41</v>
      </c>
      <c r="D55" s="83" t="s">
        <v>41</v>
      </c>
      <c r="E55" s="83" t="s">
        <v>41</v>
      </c>
      <c r="F55" s="83" t="s">
        <v>41</v>
      </c>
    </row>
    <row r="56" spans="1:7" s="53" customFormat="1" ht="19.5" customHeight="1" thickBot="1" x14ac:dyDescent="0.25">
      <c r="A56" s="266">
        <v>2016</v>
      </c>
      <c r="B56" s="151" t="s">
        <v>50</v>
      </c>
      <c r="C56" s="83" t="s">
        <v>41</v>
      </c>
      <c r="D56" s="83" t="s">
        <v>41</v>
      </c>
      <c r="E56" s="83" t="s">
        <v>41</v>
      </c>
      <c r="F56" s="83" t="s">
        <v>41</v>
      </c>
    </row>
    <row r="57" spans="1:7" s="53" customFormat="1" ht="19.5" customHeight="1" thickBot="1" x14ac:dyDescent="0.25">
      <c r="A57" s="267"/>
      <c r="B57" s="151" t="s">
        <v>51</v>
      </c>
      <c r="C57" s="83">
        <v>1</v>
      </c>
      <c r="D57" s="48">
        <v>0.68079800498753118</v>
      </c>
      <c r="E57" s="47">
        <v>0.23840399002493765</v>
      </c>
      <c r="F57" s="47">
        <v>8.0798004987531175E-2</v>
      </c>
    </row>
    <row r="58" spans="1:7" s="53" customFormat="1" ht="19.5" customHeight="1" thickBot="1" x14ac:dyDescent="0.25">
      <c r="A58" s="267"/>
      <c r="B58" s="164" t="s">
        <v>48</v>
      </c>
      <c r="C58" s="83">
        <v>1</v>
      </c>
      <c r="D58" s="48">
        <v>0.71471308131629041</v>
      </c>
      <c r="E58" s="47">
        <v>0.25618710905629588</v>
      </c>
      <c r="F58" s="47">
        <v>2.9099809627413653E-2</v>
      </c>
    </row>
    <row r="59" spans="1:7" s="53" customFormat="1" ht="19.5" customHeight="1" thickBot="1" x14ac:dyDescent="0.25">
      <c r="A59" s="268"/>
      <c r="B59" s="164" t="s">
        <v>49</v>
      </c>
      <c r="C59" s="83">
        <v>1</v>
      </c>
      <c r="D59" s="48">
        <v>0.89400000000000002</v>
      </c>
      <c r="E59" s="47">
        <v>6.6000000000000003E-2</v>
      </c>
      <c r="F59" s="47">
        <v>0.04</v>
      </c>
      <c r="G59" s="173"/>
    </row>
    <row r="60" spans="1:7" s="53" customFormat="1" ht="19.5" customHeight="1" thickBot="1" x14ac:dyDescent="0.25">
      <c r="A60" s="266">
        <v>2017</v>
      </c>
      <c r="B60" s="164" t="s">
        <v>50</v>
      </c>
      <c r="C60" s="83">
        <v>1</v>
      </c>
      <c r="D60" s="48">
        <v>0.749</v>
      </c>
      <c r="E60" s="47">
        <v>0.17100000000000001</v>
      </c>
      <c r="F60" s="47">
        <v>8.1000000000000003E-2</v>
      </c>
      <c r="G60" s="173"/>
    </row>
    <row r="61" spans="1:7" s="53" customFormat="1" ht="19.5" customHeight="1" thickBot="1" x14ac:dyDescent="0.25">
      <c r="A61" s="267"/>
      <c r="B61" s="177" t="s">
        <v>51</v>
      </c>
      <c r="C61" s="83">
        <v>1</v>
      </c>
      <c r="D61" s="48">
        <v>0.78900000000000003</v>
      </c>
      <c r="E61" s="47">
        <v>7.0999999999999994E-2</v>
      </c>
      <c r="F61" s="47">
        <v>0.14000000000000001</v>
      </c>
      <c r="G61" s="173"/>
    </row>
    <row r="62" spans="1:7" s="53" customFormat="1" ht="19.5" customHeight="1" thickBot="1" x14ac:dyDescent="0.25">
      <c r="A62" s="267"/>
      <c r="B62" s="181" t="s">
        <v>48</v>
      </c>
      <c r="C62" s="83">
        <v>1</v>
      </c>
      <c r="D62" s="48">
        <v>0.76700000000000002</v>
      </c>
      <c r="E62" s="47">
        <v>0.14199999999999999</v>
      </c>
      <c r="F62" s="47">
        <v>9.0999999999999998E-2</v>
      </c>
      <c r="G62" s="173"/>
    </row>
    <row r="63" spans="1:7" s="53" customFormat="1" ht="19.5" customHeight="1" thickBot="1" x14ac:dyDescent="0.25">
      <c r="A63" s="268"/>
      <c r="B63" s="181" t="s">
        <v>49</v>
      </c>
      <c r="C63" s="83">
        <v>1</v>
      </c>
      <c r="D63" s="48">
        <v>0.76700000000000002</v>
      </c>
      <c r="E63" s="47">
        <v>0.14199999999999999</v>
      </c>
      <c r="F63" s="47">
        <v>9.0999999999999998E-2</v>
      </c>
      <c r="G63" s="173"/>
    </row>
    <row r="64" spans="1:7" s="53" customFormat="1" ht="19.5" customHeight="1" thickBot="1" x14ac:dyDescent="0.25">
      <c r="A64" s="262">
        <v>2018</v>
      </c>
      <c r="B64" s="181" t="s">
        <v>50</v>
      </c>
      <c r="C64" s="83">
        <v>1</v>
      </c>
      <c r="D64" s="48">
        <v>0.57999999999999996</v>
      </c>
      <c r="E64" s="47">
        <v>0.33600000000000002</v>
      </c>
      <c r="F64" s="47">
        <v>8.4000000000000005E-2</v>
      </c>
      <c r="G64" s="173"/>
    </row>
    <row r="65" spans="1:7" s="53" customFormat="1" ht="19.5" customHeight="1" thickBot="1" x14ac:dyDescent="0.25">
      <c r="A65" s="263"/>
      <c r="B65" s="197" t="s">
        <v>51</v>
      </c>
      <c r="C65" s="83">
        <v>1</v>
      </c>
      <c r="D65" s="48">
        <v>0.82</v>
      </c>
      <c r="E65" s="47">
        <v>0.14699999999999999</v>
      </c>
      <c r="F65" s="47">
        <v>3.3000000000000002E-2</v>
      </c>
      <c r="G65" s="173"/>
    </row>
    <row r="66" spans="1:7" s="53" customFormat="1" ht="19.5" customHeight="1" thickBot="1" x14ac:dyDescent="0.25">
      <c r="A66" s="263"/>
      <c r="B66" s="197" t="s">
        <v>48</v>
      </c>
      <c r="C66" s="83">
        <v>1</v>
      </c>
      <c r="D66" s="48">
        <v>0.81499999999999995</v>
      </c>
      <c r="E66" s="47">
        <v>0.10199999999999999</v>
      </c>
      <c r="F66" s="47">
        <v>8.3000000000000004E-2</v>
      </c>
      <c r="G66" s="173"/>
    </row>
    <row r="67" spans="1:7" s="53" customFormat="1" ht="19.5" customHeight="1" x14ac:dyDescent="0.2">
      <c r="A67" s="122"/>
      <c r="B67" s="123"/>
      <c r="C67" s="124"/>
      <c r="D67" s="120"/>
      <c r="E67" s="120"/>
      <c r="F67" s="120"/>
    </row>
    <row r="68" spans="1:7" x14ac:dyDescent="0.2">
      <c r="A68" s="94" t="s">
        <v>134</v>
      </c>
      <c r="B68" s="20"/>
      <c r="C68" s="20"/>
      <c r="D68" s="20"/>
      <c r="E68" s="20"/>
      <c r="F68" s="20"/>
    </row>
    <row r="69" spans="1:7" x14ac:dyDescent="0.2">
      <c r="A69" s="104" t="s">
        <v>135</v>
      </c>
      <c r="B69" s="20"/>
      <c r="C69" s="20"/>
      <c r="D69" s="20"/>
      <c r="E69" s="20"/>
      <c r="F69" s="20"/>
    </row>
    <row r="70" spans="1:7" x14ac:dyDescent="0.2">
      <c r="A70" s="19" t="s">
        <v>136</v>
      </c>
      <c r="B70" s="20"/>
      <c r="C70" s="20"/>
    </row>
  </sheetData>
  <mergeCells count="16">
    <mergeCell ref="A64:A66"/>
    <mergeCell ref="A6:A7"/>
    <mergeCell ref="A8:A11"/>
    <mergeCell ref="A12:A15"/>
    <mergeCell ref="A16:A19"/>
    <mergeCell ref="A20:A23"/>
    <mergeCell ref="A60:A63"/>
    <mergeCell ref="A56:A59"/>
    <mergeCell ref="A52:A55"/>
    <mergeCell ref="A48:A51"/>
    <mergeCell ref="A24:A27"/>
    <mergeCell ref="A40:A43"/>
    <mergeCell ref="A28:A31"/>
    <mergeCell ref="A32:A35"/>
    <mergeCell ref="A36:A39"/>
    <mergeCell ref="A44:A47"/>
  </mergeCells>
  <pageMargins left="0.7" right="0.7" top="0.75" bottom="0.75" header="0.3" footer="0.3"/>
  <pageSetup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S130"/>
  <sheetViews>
    <sheetView zoomScaleNormal="100" workbookViewId="0">
      <pane xSplit="1" ySplit="6" topLeftCell="FH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baseColWidth="10" defaultRowHeight="11.25" x14ac:dyDescent="0.25"/>
  <cols>
    <col min="1" max="1" width="52.28515625" style="14" customWidth="1"/>
    <col min="2" max="103" width="11" style="15" customWidth="1"/>
    <col min="104" max="139" width="11" style="16" customWidth="1"/>
    <col min="140" max="16384" width="11.42578125" style="16"/>
  </cols>
  <sheetData>
    <row r="2" spans="1:175" s="28" customFormat="1" ht="15.75" x14ac:dyDescent="0.25">
      <c r="A2" s="26" t="s">
        <v>137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</row>
    <row r="3" spans="1:175" ht="12" thickBot="1" x14ac:dyDescent="0.3"/>
    <row r="4" spans="1:175" ht="15" customHeight="1" thickBot="1" x14ac:dyDescent="0.3">
      <c r="A4" s="236" t="s">
        <v>25</v>
      </c>
      <c r="B4" s="238" t="s">
        <v>40</v>
      </c>
      <c r="C4" s="238"/>
      <c r="D4" s="238"/>
      <c r="E4" s="238"/>
      <c r="F4" s="238"/>
      <c r="G4" s="238"/>
      <c r="H4" s="238" t="s">
        <v>39</v>
      </c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 t="s">
        <v>38</v>
      </c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 t="s">
        <v>37</v>
      </c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 t="s">
        <v>36</v>
      </c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 t="s">
        <v>35</v>
      </c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 t="s">
        <v>33</v>
      </c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 t="s">
        <v>32</v>
      </c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 t="s">
        <v>34</v>
      </c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9" t="s">
        <v>115</v>
      </c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1"/>
      <c r="DL4" s="239" t="s">
        <v>128</v>
      </c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39" t="s">
        <v>129</v>
      </c>
      <c r="DY4" s="240"/>
      <c r="DZ4" s="240"/>
      <c r="EA4" s="240"/>
      <c r="EB4" s="240"/>
      <c r="EC4" s="240"/>
      <c r="ED4" s="240"/>
      <c r="EE4" s="240"/>
      <c r="EF4" s="240"/>
      <c r="EG4" s="240"/>
      <c r="EH4" s="240"/>
      <c r="EI4" s="240"/>
      <c r="EJ4" s="242">
        <v>2015</v>
      </c>
      <c r="EK4" s="243"/>
      <c r="EL4" s="243"/>
      <c r="EM4" s="243"/>
      <c r="EN4" s="243"/>
      <c r="EO4" s="243"/>
      <c r="EP4" s="229">
        <v>2016</v>
      </c>
      <c r="EQ4" s="230"/>
      <c r="ER4" s="230"/>
      <c r="ES4" s="230"/>
      <c r="ET4" s="230"/>
      <c r="EU4" s="230"/>
      <c r="EV4" s="230"/>
      <c r="EW4" s="230"/>
      <c r="EX4" s="231"/>
      <c r="EY4" s="232">
        <v>2017</v>
      </c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4"/>
      <c r="FK4" s="244">
        <v>2018</v>
      </c>
      <c r="FL4" s="245"/>
      <c r="FM4" s="245"/>
      <c r="FN4" s="245"/>
      <c r="FO4" s="245"/>
      <c r="FP4" s="245"/>
      <c r="FQ4" s="245"/>
      <c r="FR4" s="245"/>
      <c r="FS4" s="246"/>
    </row>
    <row r="5" spans="1:175" ht="15" customHeight="1" thickBot="1" x14ac:dyDescent="0.3">
      <c r="A5" s="236"/>
      <c r="B5" s="237" t="s">
        <v>30</v>
      </c>
      <c r="C5" s="237"/>
      <c r="D5" s="237"/>
      <c r="E5" s="237" t="s">
        <v>31</v>
      </c>
      <c r="F5" s="237"/>
      <c r="G5" s="237"/>
      <c r="H5" s="237" t="s">
        <v>29</v>
      </c>
      <c r="I5" s="237"/>
      <c r="J5" s="237"/>
      <c r="K5" s="237" t="s">
        <v>28</v>
      </c>
      <c r="L5" s="237"/>
      <c r="M5" s="237"/>
      <c r="N5" s="237" t="s">
        <v>30</v>
      </c>
      <c r="O5" s="237"/>
      <c r="P5" s="237"/>
      <c r="Q5" s="237" t="s">
        <v>31</v>
      </c>
      <c r="R5" s="237"/>
      <c r="S5" s="237"/>
      <c r="T5" s="237" t="s">
        <v>29</v>
      </c>
      <c r="U5" s="237"/>
      <c r="V5" s="237"/>
      <c r="W5" s="237" t="s">
        <v>28</v>
      </c>
      <c r="X5" s="237"/>
      <c r="Y5" s="237"/>
      <c r="Z5" s="237" t="s">
        <v>30</v>
      </c>
      <c r="AA5" s="237"/>
      <c r="AB5" s="237"/>
      <c r="AC5" s="237" t="s">
        <v>31</v>
      </c>
      <c r="AD5" s="237"/>
      <c r="AE5" s="237"/>
      <c r="AF5" s="237" t="s">
        <v>29</v>
      </c>
      <c r="AG5" s="237"/>
      <c r="AH5" s="237"/>
      <c r="AI5" s="237" t="s">
        <v>28</v>
      </c>
      <c r="AJ5" s="237"/>
      <c r="AK5" s="237"/>
      <c r="AL5" s="237" t="s">
        <v>30</v>
      </c>
      <c r="AM5" s="237"/>
      <c r="AN5" s="237"/>
      <c r="AO5" s="237" t="s">
        <v>31</v>
      </c>
      <c r="AP5" s="237"/>
      <c r="AQ5" s="237"/>
      <c r="AR5" s="237" t="s">
        <v>29</v>
      </c>
      <c r="AS5" s="237"/>
      <c r="AT5" s="237"/>
      <c r="AU5" s="237" t="s">
        <v>28</v>
      </c>
      <c r="AV5" s="237"/>
      <c r="AW5" s="237"/>
      <c r="AX5" s="237" t="s">
        <v>30</v>
      </c>
      <c r="AY5" s="237"/>
      <c r="AZ5" s="237"/>
      <c r="BA5" s="237" t="s">
        <v>31</v>
      </c>
      <c r="BB5" s="237"/>
      <c r="BC5" s="237"/>
      <c r="BD5" s="237" t="s">
        <v>29</v>
      </c>
      <c r="BE5" s="237"/>
      <c r="BF5" s="237"/>
      <c r="BG5" s="237" t="s">
        <v>28</v>
      </c>
      <c r="BH5" s="237"/>
      <c r="BI5" s="237"/>
      <c r="BJ5" s="237" t="s">
        <v>30</v>
      </c>
      <c r="BK5" s="237"/>
      <c r="BL5" s="237"/>
      <c r="BM5" s="237" t="s">
        <v>31</v>
      </c>
      <c r="BN5" s="237"/>
      <c r="BO5" s="237"/>
      <c r="BP5" s="237" t="s">
        <v>29</v>
      </c>
      <c r="BQ5" s="237"/>
      <c r="BR5" s="237"/>
      <c r="BS5" s="237" t="s">
        <v>28</v>
      </c>
      <c r="BT5" s="237"/>
      <c r="BU5" s="237"/>
      <c r="BV5" s="237" t="s">
        <v>30</v>
      </c>
      <c r="BW5" s="237"/>
      <c r="BX5" s="237"/>
      <c r="BY5" s="237" t="s">
        <v>31</v>
      </c>
      <c r="BZ5" s="237"/>
      <c r="CA5" s="237"/>
      <c r="CB5" s="237" t="s">
        <v>29</v>
      </c>
      <c r="CC5" s="237"/>
      <c r="CD5" s="237"/>
      <c r="CE5" s="237" t="s">
        <v>28</v>
      </c>
      <c r="CF5" s="237"/>
      <c r="CG5" s="237"/>
      <c r="CH5" s="237" t="s">
        <v>30</v>
      </c>
      <c r="CI5" s="237"/>
      <c r="CJ5" s="237"/>
      <c r="CK5" s="237" t="s">
        <v>31</v>
      </c>
      <c r="CL5" s="237"/>
      <c r="CM5" s="237"/>
      <c r="CN5" s="237" t="s">
        <v>29</v>
      </c>
      <c r="CO5" s="237"/>
      <c r="CP5" s="237"/>
      <c r="CQ5" s="237" t="s">
        <v>28</v>
      </c>
      <c r="CR5" s="237"/>
      <c r="CS5" s="237"/>
      <c r="CT5" s="237" t="s">
        <v>30</v>
      </c>
      <c r="CU5" s="237"/>
      <c r="CV5" s="237"/>
      <c r="CW5" s="237" t="s">
        <v>31</v>
      </c>
      <c r="CX5" s="237"/>
      <c r="CY5" s="237"/>
      <c r="CZ5" s="237" t="s">
        <v>29</v>
      </c>
      <c r="DA5" s="237"/>
      <c r="DB5" s="237"/>
      <c r="DC5" s="237" t="s">
        <v>28</v>
      </c>
      <c r="DD5" s="237"/>
      <c r="DE5" s="237"/>
      <c r="DF5" s="237" t="s">
        <v>30</v>
      </c>
      <c r="DG5" s="237"/>
      <c r="DH5" s="237"/>
      <c r="DI5" s="237" t="s">
        <v>31</v>
      </c>
      <c r="DJ5" s="237"/>
      <c r="DK5" s="237"/>
      <c r="DL5" s="237" t="s">
        <v>29</v>
      </c>
      <c r="DM5" s="237"/>
      <c r="DN5" s="237"/>
      <c r="DO5" s="237" t="s">
        <v>28</v>
      </c>
      <c r="DP5" s="237"/>
      <c r="DQ5" s="237"/>
      <c r="DR5" s="237" t="s">
        <v>30</v>
      </c>
      <c r="DS5" s="237"/>
      <c r="DT5" s="237"/>
      <c r="DU5" s="237" t="s">
        <v>31</v>
      </c>
      <c r="DV5" s="237"/>
      <c r="DW5" s="237"/>
      <c r="DX5" s="237" t="s">
        <v>29</v>
      </c>
      <c r="DY5" s="237"/>
      <c r="DZ5" s="237"/>
      <c r="EA5" s="237" t="s">
        <v>28</v>
      </c>
      <c r="EB5" s="237"/>
      <c r="EC5" s="237"/>
      <c r="ED5" s="237" t="s">
        <v>30</v>
      </c>
      <c r="EE5" s="237"/>
      <c r="EF5" s="237"/>
      <c r="EG5" s="237" t="s">
        <v>31</v>
      </c>
      <c r="EH5" s="237"/>
      <c r="EI5" s="237"/>
      <c r="EJ5" s="237" t="s">
        <v>29</v>
      </c>
      <c r="EK5" s="237"/>
      <c r="EL5" s="237"/>
      <c r="EM5" s="237" t="s">
        <v>28</v>
      </c>
      <c r="EN5" s="237"/>
      <c r="EO5" s="237"/>
      <c r="EP5" s="228" t="s">
        <v>28</v>
      </c>
      <c r="EQ5" s="228"/>
      <c r="ER5" s="228"/>
      <c r="ES5" s="228" t="s">
        <v>30</v>
      </c>
      <c r="ET5" s="228"/>
      <c r="EU5" s="228"/>
      <c r="EV5" s="228" t="s">
        <v>31</v>
      </c>
      <c r="EW5" s="228"/>
      <c r="EX5" s="228"/>
      <c r="EY5" s="228" t="s">
        <v>29</v>
      </c>
      <c r="EZ5" s="228"/>
      <c r="FA5" s="228"/>
      <c r="FB5" s="235" t="s">
        <v>131</v>
      </c>
      <c r="FC5" s="235"/>
      <c r="FD5" s="235"/>
      <c r="FE5" s="235" t="s">
        <v>30</v>
      </c>
      <c r="FF5" s="235"/>
      <c r="FG5" s="235"/>
      <c r="FH5" s="235" t="s">
        <v>31</v>
      </c>
      <c r="FI5" s="235"/>
      <c r="FJ5" s="235"/>
      <c r="FK5" s="235" t="s">
        <v>29</v>
      </c>
      <c r="FL5" s="235"/>
      <c r="FM5" s="235"/>
      <c r="FN5" s="235" t="s">
        <v>131</v>
      </c>
      <c r="FO5" s="235"/>
      <c r="FP5" s="235"/>
      <c r="FQ5" s="235" t="s">
        <v>30</v>
      </c>
      <c r="FR5" s="235"/>
      <c r="FS5" s="235"/>
    </row>
    <row r="6" spans="1:175" ht="12.75" customHeight="1" thickBot="1" x14ac:dyDescent="0.3">
      <c r="A6" s="236"/>
      <c r="B6" s="29" t="s">
        <v>3</v>
      </c>
      <c r="C6" s="29" t="s">
        <v>1</v>
      </c>
      <c r="D6" s="29" t="s">
        <v>2</v>
      </c>
      <c r="E6" s="29" t="s">
        <v>3</v>
      </c>
      <c r="F6" s="29" t="s">
        <v>1</v>
      </c>
      <c r="G6" s="29" t="s">
        <v>2</v>
      </c>
      <c r="H6" s="29" t="s">
        <v>3</v>
      </c>
      <c r="I6" s="29" t="s">
        <v>1</v>
      </c>
      <c r="J6" s="29" t="s">
        <v>2</v>
      </c>
      <c r="K6" s="29" t="s">
        <v>3</v>
      </c>
      <c r="L6" s="29" t="s">
        <v>1</v>
      </c>
      <c r="M6" s="29" t="s">
        <v>2</v>
      </c>
      <c r="N6" s="29" t="s">
        <v>3</v>
      </c>
      <c r="O6" s="29" t="s">
        <v>1</v>
      </c>
      <c r="P6" s="29" t="s">
        <v>2</v>
      </c>
      <c r="Q6" s="29" t="s">
        <v>3</v>
      </c>
      <c r="R6" s="29" t="s">
        <v>1</v>
      </c>
      <c r="S6" s="29" t="s">
        <v>2</v>
      </c>
      <c r="T6" s="29" t="s">
        <v>3</v>
      </c>
      <c r="U6" s="29" t="s">
        <v>1</v>
      </c>
      <c r="V6" s="29" t="s">
        <v>2</v>
      </c>
      <c r="W6" s="29" t="s">
        <v>3</v>
      </c>
      <c r="X6" s="29" t="s">
        <v>1</v>
      </c>
      <c r="Y6" s="29" t="s">
        <v>2</v>
      </c>
      <c r="Z6" s="29" t="s">
        <v>3</v>
      </c>
      <c r="AA6" s="29" t="s">
        <v>1</v>
      </c>
      <c r="AB6" s="29" t="s">
        <v>2</v>
      </c>
      <c r="AC6" s="29" t="s">
        <v>3</v>
      </c>
      <c r="AD6" s="29" t="s">
        <v>1</v>
      </c>
      <c r="AE6" s="29" t="s">
        <v>2</v>
      </c>
      <c r="AF6" s="29" t="s">
        <v>3</v>
      </c>
      <c r="AG6" s="29" t="s">
        <v>1</v>
      </c>
      <c r="AH6" s="29" t="s">
        <v>2</v>
      </c>
      <c r="AI6" s="29" t="s">
        <v>3</v>
      </c>
      <c r="AJ6" s="29" t="s">
        <v>1</v>
      </c>
      <c r="AK6" s="29" t="s">
        <v>2</v>
      </c>
      <c r="AL6" s="29" t="s">
        <v>3</v>
      </c>
      <c r="AM6" s="29" t="s">
        <v>1</v>
      </c>
      <c r="AN6" s="29" t="s">
        <v>2</v>
      </c>
      <c r="AO6" s="29" t="s">
        <v>3</v>
      </c>
      <c r="AP6" s="29" t="s">
        <v>1</v>
      </c>
      <c r="AQ6" s="29" t="s">
        <v>2</v>
      </c>
      <c r="AR6" s="29" t="s">
        <v>3</v>
      </c>
      <c r="AS6" s="29" t="s">
        <v>1</v>
      </c>
      <c r="AT6" s="29" t="s">
        <v>2</v>
      </c>
      <c r="AU6" s="29" t="s">
        <v>3</v>
      </c>
      <c r="AV6" s="29" t="s">
        <v>1</v>
      </c>
      <c r="AW6" s="29" t="s">
        <v>2</v>
      </c>
      <c r="AX6" s="29" t="s">
        <v>3</v>
      </c>
      <c r="AY6" s="29" t="s">
        <v>1</v>
      </c>
      <c r="AZ6" s="29" t="s">
        <v>2</v>
      </c>
      <c r="BA6" s="29" t="s">
        <v>3</v>
      </c>
      <c r="BB6" s="29" t="s">
        <v>1</v>
      </c>
      <c r="BC6" s="29" t="s">
        <v>2</v>
      </c>
      <c r="BD6" s="29" t="s">
        <v>3</v>
      </c>
      <c r="BE6" s="29" t="s">
        <v>1</v>
      </c>
      <c r="BF6" s="29" t="s">
        <v>2</v>
      </c>
      <c r="BG6" s="29" t="s">
        <v>3</v>
      </c>
      <c r="BH6" s="29" t="s">
        <v>1</v>
      </c>
      <c r="BI6" s="29" t="s">
        <v>2</v>
      </c>
      <c r="BJ6" s="29" t="s">
        <v>3</v>
      </c>
      <c r="BK6" s="29" t="s">
        <v>1</v>
      </c>
      <c r="BL6" s="29" t="s">
        <v>2</v>
      </c>
      <c r="BM6" s="29" t="s">
        <v>3</v>
      </c>
      <c r="BN6" s="29" t="s">
        <v>1</v>
      </c>
      <c r="BO6" s="29" t="s">
        <v>2</v>
      </c>
      <c r="BP6" s="29" t="s">
        <v>3</v>
      </c>
      <c r="BQ6" s="29" t="s">
        <v>1</v>
      </c>
      <c r="BR6" s="29" t="s">
        <v>2</v>
      </c>
      <c r="BS6" s="29" t="s">
        <v>3</v>
      </c>
      <c r="BT6" s="29" t="s">
        <v>1</v>
      </c>
      <c r="BU6" s="29" t="s">
        <v>2</v>
      </c>
      <c r="BV6" s="29" t="s">
        <v>3</v>
      </c>
      <c r="BW6" s="29" t="s">
        <v>1</v>
      </c>
      <c r="BX6" s="29" t="s">
        <v>2</v>
      </c>
      <c r="BY6" s="29" t="s">
        <v>3</v>
      </c>
      <c r="BZ6" s="29" t="s">
        <v>1</v>
      </c>
      <c r="CA6" s="29" t="s">
        <v>2</v>
      </c>
      <c r="CB6" s="29" t="s">
        <v>3</v>
      </c>
      <c r="CC6" s="29" t="s">
        <v>1</v>
      </c>
      <c r="CD6" s="29" t="s">
        <v>2</v>
      </c>
      <c r="CE6" s="29" t="s">
        <v>3</v>
      </c>
      <c r="CF6" s="29" t="s">
        <v>1</v>
      </c>
      <c r="CG6" s="29" t="s">
        <v>2</v>
      </c>
      <c r="CH6" s="29" t="s">
        <v>3</v>
      </c>
      <c r="CI6" s="29" t="s">
        <v>1</v>
      </c>
      <c r="CJ6" s="29" t="s">
        <v>2</v>
      </c>
      <c r="CK6" s="29" t="s">
        <v>3</v>
      </c>
      <c r="CL6" s="29" t="s">
        <v>1</v>
      </c>
      <c r="CM6" s="29" t="s">
        <v>2</v>
      </c>
      <c r="CN6" s="29" t="s">
        <v>3</v>
      </c>
      <c r="CO6" s="29" t="s">
        <v>1</v>
      </c>
      <c r="CP6" s="29" t="s">
        <v>2</v>
      </c>
      <c r="CQ6" s="29" t="s">
        <v>3</v>
      </c>
      <c r="CR6" s="29" t="s">
        <v>1</v>
      </c>
      <c r="CS6" s="29" t="s">
        <v>2</v>
      </c>
      <c r="CT6" s="29" t="s">
        <v>3</v>
      </c>
      <c r="CU6" s="29" t="s">
        <v>1</v>
      </c>
      <c r="CV6" s="29" t="s">
        <v>2</v>
      </c>
      <c r="CW6" s="29" t="s">
        <v>3</v>
      </c>
      <c r="CX6" s="29" t="s">
        <v>1</v>
      </c>
      <c r="CY6" s="29" t="s">
        <v>2</v>
      </c>
      <c r="CZ6" s="29" t="s">
        <v>3</v>
      </c>
      <c r="DA6" s="29" t="s">
        <v>1</v>
      </c>
      <c r="DB6" s="29" t="s">
        <v>2</v>
      </c>
      <c r="DC6" s="29" t="s">
        <v>3</v>
      </c>
      <c r="DD6" s="29" t="s">
        <v>1</v>
      </c>
      <c r="DE6" s="29" t="s">
        <v>2</v>
      </c>
      <c r="DF6" s="106" t="s">
        <v>3</v>
      </c>
      <c r="DG6" s="106" t="s">
        <v>1</v>
      </c>
      <c r="DH6" s="106" t="s">
        <v>2</v>
      </c>
      <c r="DI6" s="106" t="s">
        <v>3</v>
      </c>
      <c r="DJ6" s="106" t="s">
        <v>1</v>
      </c>
      <c r="DK6" s="106" t="s">
        <v>2</v>
      </c>
      <c r="DL6" s="108" t="s">
        <v>3</v>
      </c>
      <c r="DM6" s="108" t="s">
        <v>1</v>
      </c>
      <c r="DN6" s="108" t="s">
        <v>2</v>
      </c>
      <c r="DO6" s="108" t="s">
        <v>3</v>
      </c>
      <c r="DP6" s="108" t="s">
        <v>1</v>
      </c>
      <c r="DQ6" s="108" t="s">
        <v>2</v>
      </c>
      <c r="DR6" s="129" t="s">
        <v>3</v>
      </c>
      <c r="DS6" s="129" t="s">
        <v>1</v>
      </c>
      <c r="DT6" s="129" t="s">
        <v>2</v>
      </c>
      <c r="DU6" s="129" t="s">
        <v>3</v>
      </c>
      <c r="DV6" s="129" t="s">
        <v>1</v>
      </c>
      <c r="DW6" s="129" t="s">
        <v>2</v>
      </c>
      <c r="DX6" s="134" t="s">
        <v>3</v>
      </c>
      <c r="DY6" s="134" t="s">
        <v>1</v>
      </c>
      <c r="DZ6" s="134" t="s">
        <v>2</v>
      </c>
      <c r="EA6" s="134" t="s">
        <v>3</v>
      </c>
      <c r="EB6" s="134" t="s">
        <v>1</v>
      </c>
      <c r="EC6" s="134" t="s">
        <v>2</v>
      </c>
      <c r="ED6" s="138" t="s">
        <v>3</v>
      </c>
      <c r="EE6" s="138" t="s">
        <v>1</v>
      </c>
      <c r="EF6" s="138" t="s">
        <v>2</v>
      </c>
      <c r="EG6" s="138" t="s">
        <v>3</v>
      </c>
      <c r="EH6" s="138" t="s">
        <v>1</v>
      </c>
      <c r="EI6" s="138" t="s">
        <v>2</v>
      </c>
      <c r="EJ6" s="142" t="s">
        <v>3</v>
      </c>
      <c r="EK6" s="142" t="s">
        <v>1</v>
      </c>
      <c r="EL6" s="142" t="s">
        <v>2</v>
      </c>
      <c r="EM6" s="142" t="s">
        <v>3</v>
      </c>
      <c r="EN6" s="142" t="s">
        <v>1</v>
      </c>
      <c r="EO6" s="142" t="s">
        <v>2</v>
      </c>
      <c r="EP6" s="152" t="s">
        <v>3</v>
      </c>
      <c r="EQ6" s="152" t="s">
        <v>1</v>
      </c>
      <c r="ER6" s="152" t="s">
        <v>2</v>
      </c>
      <c r="ES6" s="161" t="s">
        <v>3</v>
      </c>
      <c r="ET6" s="161" t="s">
        <v>1</v>
      </c>
      <c r="EU6" s="161" t="s">
        <v>2</v>
      </c>
      <c r="EV6" s="161" t="s">
        <v>3</v>
      </c>
      <c r="EW6" s="161" t="s">
        <v>1</v>
      </c>
      <c r="EX6" s="161" t="s">
        <v>2</v>
      </c>
      <c r="EY6" s="161" t="s">
        <v>3</v>
      </c>
      <c r="EZ6" s="161" t="s">
        <v>1</v>
      </c>
      <c r="FA6" s="161" t="s">
        <v>2</v>
      </c>
      <c r="FB6" s="174" t="s">
        <v>3</v>
      </c>
      <c r="FC6" s="174" t="s">
        <v>1</v>
      </c>
      <c r="FD6" s="174" t="s">
        <v>2</v>
      </c>
      <c r="FE6" s="178" t="s">
        <v>3</v>
      </c>
      <c r="FF6" s="178" t="s">
        <v>1</v>
      </c>
      <c r="FG6" s="178" t="s">
        <v>2</v>
      </c>
      <c r="FH6" s="178" t="s">
        <v>3</v>
      </c>
      <c r="FI6" s="178" t="s">
        <v>1</v>
      </c>
      <c r="FJ6" s="178" t="s">
        <v>2</v>
      </c>
      <c r="FK6" s="178" t="s">
        <v>3</v>
      </c>
      <c r="FL6" s="178" t="s">
        <v>1</v>
      </c>
      <c r="FM6" s="178" t="s">
        <v>2</v>
      </c>
      <c r="FN6" s="196" t="s">
        <v>3</v>
      </c>
      <c r="FO6" s="196" t="s">
        <v>1</v>
      </c>
      <c r="FP6" s="196" t="s">
        <v>2</v>
      </c>
      <c r="FQ6" s="196" t="s">
        <v>3</v>
      </c>
      <c r="FR6" s="196" t="s">
        <v>1</v>
      </c>
      <c r="FS6" s="196" t="s">
        <v>2</v>
      </c>
    </row>
    <row r="7" spans="1:175" ht="20.25" customHeight="1" thickBot="1" x14ac:dyDescent="0.3">
      <c r="A7" s="30" t="s">
        <v>0</v>
      </c>
      <c r="B7" s="31">
        <v>121692</v>
      </c>
      <c r="C7" s="31">
        <v>59619</v>
      </c>
      <c r="D7" s="31">
        <v>62073</v>
      </c>
      <c r="E7" s="31">
        <v>121597</v>
      </c>
      <c r="F7" s="31">
        <v>59207</v>
      </c>
      <c r="G7" s="31">
        <v>62390</v>
      </c>
      <c r="H7" s="31">
        <v>123350</v>
      </c>
      <c r="I7" s="31">
        <v>58195</v>
      </c>
      <c r="J7" s="31">
        <v>65155</v>
      </c>
      <c r="K7" s="31">
        <v>122093</v>
      </c>
      <c r="L7" s="31">
        <v>57833</v>
      </c>
      <c r="M7" s="31">
        <v>64260</v>
      </c>
      <c r="N7" s="31">
        <v>122482</v>
      </c>
      <c r="O7" s="31">
        <v>58598</v>
      </c>
      <c r="P7" s="31">
        <v>63884</v>
      </c>
      <c r="Q7" s="31">
        <v>123384</v>
      </c>
      <c r="R7" s="31">
        <v>57561</v>
      </c>
      <c r="S7" s="31">
        <v>65823</v>
      </c>
      <c r="T7" s="31">
        <v>123355</v>
      </c>
      <c r="U7" s="31">
        <v>59788</v>
      </c>
      <c r="V7" s="31">
        <v>63567</v>
      </c>
      <c r="W7" s="31">
        <v>125073</v>
      </c>
      <c r="X7" s="31">
        <v>60643</v>
      </c>
      <c r="Y7" s="31">
        <v>64430</v>
      </c>
      <c r="Z7" s="31">
        <v>124837</v>
      </c>
      <c r="AA7" s="31">
        <v>58345</v>
      </c>
      <c r="AB7" s="31">
        <v>66492</v>
      </c>
      <c r="AC7" s="31">
        <v>124599</v>
      </c>
      <c r="AD7" s="31">
        <v>59111</v>
      </c>
      <c r="AE7" s="31">
        <v>65488</v>
      </c>
      <c r="AF7" s="31">
        <v>125491</v>
      </c>
      <c r="AG7" s="31">
        <v>61499</v>
      </c>
      <c r="AH7" s="31">
        <v>63992</v>
      </c>
      <c r="AI7" s="31">
        <v>125504</v>
      </c>
      <c r="AJ7" s="31">
        <v>58076</v>
      </c>
      <c r="AK7" s="31">
        <v>67428</v>
      </c>
      <c r="AL7" s="31">
        <v>125420</v>
      </c>
      <c r="AM7" s="31">
        <v>58338</v>
      </c>
      <c r="AN7" s="31">
        <v>67082</v>
      </c>
      <c r="AO7" s="31">
        <v>125704</v>
      </c>
      <c r="AP7" s="31">
        <v>59450</v>
      </c>
      <c r="AQ7" s="31">
        <v>66254</v>
      </c>
      <c r="AR7" s="31">
        <v>127327</v>
      </c>
      <c r="AS7" s="31">
        <v>60415</v>
      </c>
      <c r="AT7" s="31">
        <v>66912</v>
      </c>
      <c r="AU7" s="31">
        <v>127855</v>
      </c>
      <c r="AV7" s="31">
        <v>59689</v>
      </c>
      <c r="AW7" s="31">
        <v>68166</v>
      </c>
      <c r="AX7" s="44" t="s">
        <v>41</v>
      </c>
      <c r="AY7" s="44" t="s">
        <v>41</v>
      </c>
      <c r="AZ7" s="44" t="s">
        <v>41</v>
      </c>
      <c r="BA7" s="31">
        <v>126821</v>
      </c>
      <c r="BB7" s="31">
        <v>60194</v>
      </c>
      <c r="BC7" s="31">
        <v>66627</v>
      </c>
      <c r="BD7" s="31">
        <v>127731</v>
      </c>
      <c r="BE7" s="31">
        <v>60316</v>
      </c>
      <c r="BF7" s="31">
        <v>67415</v>
      </c>
      <c r="BG7" s="31">
        <v>128207</v>
      </c>
      <c r="BH7" s="31">
        <v>60830</v>
      </c>
      <c r="BI7" s="31">
        <v>67377</v>
      </c>
      <c r="BJ7" s="31">
        <v>128276</v>
      </c>
      <c r="BK7" s="31">
        <v>60418</v>
      </c>
      <c r="BL7" s="31">
        <v>67858</v>
      </c>
      <c r="BM7" s="31">
        <v>128760</v>
      </c>
      <c r="BN7" s="31">
        <v>60207</v>
      </c>
      <c r="BO7" s="31">
        <v>68553</v>
      </c>
      <c r="BP7" s="31">
        <v>130287</v>
      </c>
      <c r="BQ7" s="31">
        <v>61928</v>
      </c>
      <c r="BR7" s="31">
        <v>68359</v>
      </c>
      <c r="BS7" s="31">
        <v>130451</v>
      </c>
      <c r="BT7" s="31">
        <v>62763</v>
      </c>
      <c r="BU7" s="31">
        <v>67688</v>
      </c>
      <c r="BV7" s="31">
        <v>129329</v>
      </c>
      <c r="BW7" s="31">
        <v>61709</v>
      </c>
      <c r="BX7" s="31">
        <v>67620</v>
      </c>
      <c r="BY7" s="31">
        <v>130938</v>
      </c>
      <c r="BZ7" s="31">
        <v>61840</v>
      </c>
      <c r="CA7" s="31">
        <v>69098</v>
      </c>
      <c r="CB7" s="31">
        <v>131337</v>
      </c>
      <c r="CC7" s="31">
        <v>62860</v>
      </c>
      <c r="CD7" s="31">
        <v>68477</v>
      </c>
      <c r="CE7" s="31">
        <v>132166</v>
      </c>
      <c r="CF7" s="31">
        <v>62290</v>
      </c>
      <c r="CG7" s="31">
        <v>69876</v>
      </c>
      <c r="CH7" s="31">
        <v>132332</v>
      </c>
      <c r="CI7" s="31">
        <v>60407</v>
      </c>
      <c r="CJ7" s="31">
        <v>71925</v>
      </c>
      <c r="CK7" s="31">
        <v>131899</v>
      </c>
      <c r="CL7" s="31">
        <v>62573</v>
      </c>
      <c r="CM7" s="31">
        <v>69326</v>
      </c>
      <c r="CN7" s="31">
        <v>132633</v>
      </c>
      <c r="CO7" s="31">
        <v>64029</v>
      </c>
      <c r="CP7" s="31">
        <v>68604</v>
      </c>
      <c r="CQ7" s="31">
        <v>132044</v>
      </c>
      <c r="CR7" s="31">
        <v>62686</v>
      </c>
      <c r="CS7" s="31">
        <v>69358</v>
      </c>
      <c r="CT7" s="31">
        <v>132729</v>
      </c>
      <c r="CU7" s="31">
        <v>60021</v>
      </c>
      <c r="CV7" s="31">
        <v>72708</v>
      </c>
      <c r="CW7" s="31">
        <v>133878</v>
      </c>
      <c r="CX7" s="31">
        <v>62504</v>
      </c>
      <c r="CY7" s="31">
        <v>71374</v>
      </c>
      <c r="CZ7" s="31">
        <v>134786</v>
      </c>
      <c r="DA7" s="31">
        <v>63797</v>
      </c>
      <c r="DB7" s="31">
        <v>70989</v>
      </c>
      <c r="DC7" s="31">
        <v>135213</v>
      </c>
      <c r="DD7" s="31">
        <v>63732</v>
      </c>
      <c r="DE7" s="31">
        <v>71481</v>
      </c>
      <c r="DF7" s="31">
        <v>135692</v>
      </c>
      <c r="DG7" s="31">
        <v>63250</v>
      </c>
      <c r="DH7" s="31">
        <v>72442</v>
      </c>
      <c r="DI7" s="31">
        <v>135747</v>
      </c>
      <c r="DJ7" s="31">
        <v>63424</v>
      </c>
      <c r="DK7" s="31">
        <v>72323</v>
      </c>
      <c r="DL7" s="31">
        <v>135529</v>
      </c>
      <c r="DM7" s="31">
        <v>63169</v>
      </c>
      <c r="DN7" s="31">
        <v>72360</v>
      </c>
      <c r="DO7" s="31">
        <v>136621</v>
      </c>
      <c r="DP7" s="31">
        <v>66295</v>
      </c>
      <c r="DQ7" s="31">
        <v>70326</v>
      </c>
      <c r="DR7" s="31">
        <v>136666</v>
      </c>
      <c r="DS7" s="31">
        <v>66421</v>
      </c>
      <c r="DT7" s="31">
        <v>70245</v>
      </c>
      <c r="DU7" s="31">
        <v>135532</v>
      </c>
      <c r="DV7" s="31">
        <v>63041</v>
      </c>
      <c r="DW7" s="31">
        <v>72491</v>
      </c>
      <c r="DX7" s="31">
        <v>135418</v>
      </c>
      <c r="DY7" s="31">
        <v>62194</v>
      </c>
      <c r="DZ7" s="31">
        <v>73224</v>
      </c>
      <c r="EA7" s="31">
        <v>135780</v>
      </c>
      <c r="EB7" s="31">
        <v>63775</v>
      </c>
      <c r="EC7" s="31">
        <v>72005</v>
      </c>
      <c r="ED7" s="31">
        <v>136292</v>
      </c>
      <c r="EE7" s="31">
        <v>64383</v>
      </c>
      <c r="EF7" s="31">
        <v>71909</v>
      </c>
      <c r="EG7" s="31">
        <v>136696</v>
      </c>
      <c r="EH7" s="31">
        <v>63613</v>
      </c>
      <c r="EI7" s="31">
        <v>73083</v>
      </c>
      <c r="EJ7" s="31">
        <v>137869</v>
      </c>
      <c r="EK7" s="31">
        <v>63915</v>
      </c>
      <c r="EL7" s="31">
        <v>73954</v>
      </c>
      <c r="EM7" s="31">
        <v>136313</v>
      </c>
      <c r="EN7" s="31">
        <v>64477</v>
      </c>
      <c r="EO7" s="31">
        <v>71836</v>
      </c>
      <c r="EP7" s="153">
        <v>137635</v>
      </c>
      <c r="EQ7" s="153">
        <v>64663</v>
      </c>
      <c r="ER7" s="153">
        <v>72972</v>
      </c>
      <c r="ES7" s="153">
        <v>137047</v>
      </c>
      <c r="ET7" s="153">
        <v>63412</v>
      </c>
      <c r="EU7" s="153">
        <v>73635</v>
      </c>
      <c r="EV7" s="153">
        <v>136836</v>
      </c>
      <c r="EW7" s="153">
        <v>61065</v>
      </c>
      <c r="EX7" s="153">
        <v>75771</v>
      </c>
      <c r="EY7" s="153">
        <v>138664</v>
      </c>
      <c r="EZ7" s="153">
        <v>63063</v>
      </c>
      <c r="FA7" s="153">
        <v>75601</v>
      </c>
      <c r="FB7" s="31">
        <v>148116</v>
      </c>
      <c r="FC7" s="31">
        <v>68606</v>
      </c>
      <c r="FD7" s="31">
        <v>79510</v>
      </c>
      <c r="FE7" s="31">
        <v>140333</v>
      </c>
      <c r="FF7" s="31">
        <v>66330</v>
      </c>
      <c r="FG7" s="31">
        <v>74003</v>
      </c>
      <c r="FH7" s="31">
        <v>147861</v>
      </c>
      <c r="FI7" s="31">
        <v>69842</v>
      </c>
      <c r="FJ7" s="31">
        <v>78019</v>
      </c>
      <c r="FK7" s="31">
        <v>148975</v>
      </c>
      <c r="FL7" s="31">
        <v>72602</v>
      </c>
      <c r="FM7" s="31">
        <v>76373</v>
      </c>
      <c r="FN7" s="31">
        <v>149376</v>
      </c>
      <c r="FO7" s="31">
        <v>71783</v>
      </c>
      <c r="FP7" s="31">
        <v>77593</v>
      </c>
      <c r="FQ7" s="31">
        <v>150907</v>
      </c>
      <c r="FR7" s="31">
        <v>70395</v>
      </c>
      <c r="FS7" s="31">
        <v>80512</v>
      </c>
    </row>
    <row r="8" spans="1:175" ht="20.25" customHeight="1" thickBot="1" x14ac:dyDescent="0.3">
      <c r="A8" s="32" t="s">
        <v>23</v>
      </c>
      <c r="B8" s="33" t="s">
        <v>16</v>
      </c>
      <c r="C8" s="33" t="s">
        <v>16</v>
      </c>
      <c r="D8" s="33" t="s">
        <v>16</v>
      </c>
      <c r="E8" s="33" t="s">
        <v>16</v>
      </c>
      <c r="F8" s="33" t="s">
        <v>16</v>
      </c>
      <c r="G8" s="33" t="s">
        <v>16</v>
      </c>
      <c r="H8" s="33" t="s">
        <v>16</v>
      </c>
      <c r="I8" s="33" t="s">
        <v>16</v>
      </c>
      <c r="J8" s="33" t="s">
        <v>16</v>
      </c>
      <c r="K8" s="33" t="s">
        <v>16</v>
      </c>
      <c r="L8" s="33" t="s">
        <v>16</v>
      </c>
      <c r="M8" s="33" t="s">
        <v>16</v>
      </c>
      <c r="N8" s="33" t="s">
        <v>16</v>
      </c>
      <c r="O8" s="33" t="s">
        <v>16</v>
      </c>
      <c r="P8" s="33" t="s">
        <v>16</v>
      </c>
      <c r="Q8" s="33" t="s">
        <v>16</v>
      </c>
      <c r="R8" s="33" t="s">
        <v>16</v>
      </c>
      <c r="S8" s="33" t="s">
        <v>16</v>
      </c>
      <c r="T8" s="33" t="s">
        <v>16</v>
      </c>
      <c r="U8" s="33" t="s">
        <v>16</v>
      </c>
      <c r="V8" s="33" t="s">
        <v>16</v>
      </c>
      <c r="W8" s="33" t="s">
        <v>16</v>
      </c>
      <c r="X8" s="33" t="s">
        <v>16</v>
      </c>
      <c r="Y8" s="33" t="s">
        <v>16</v>
      </c>
      <c r="Z8" s="33" t="s">
        <v>16</v>
      </c>
      <c r="AA8" s="33" t="s">
        <v>16</v>
      </c>
      <c r="AB8" s="33" t="s">
        <v>16</v>
      </c>
      <c r="AC8" s="33" t="s">
        <v>16</v>
      </c>
      <c r="AD8" s="33" t="s">
        <v>16</v>
      </c>
      <c r="AE8" s="33" t="s">
        <v>16</v>
      </c>
      <c r="AF8" s="33" t="s">
        <v>16</v>
      </c>
      <c r="AG8" s="33" t="s">
        <v>16</v>
      </c>
      <c r="AH8" s="33" t="s">
        <v>16</v>
      </c>
      <c r="AI8" s="33" t="s">
        <v>16</v>
      </c>
      <c r="AJ8" s="33" t="s">
        <v>16</v>
      </c>
      <c r="AK8" s="33" t="s">
        <v>16</v>
      </c>
      <c r="AL8" s="33">
        <v>91</v>
      </c>
      <c r="AM8" s="33" t="s">
        <v>16</v>
      </c>
      <c r="AN8" s="33">
        <v>91</v>
      </c>
      <c r="AO8" s="33" t="s">
        <v>16</v>
      </c>
      <c r="AP8" s="33" t="s">
        <v>16</v>
      </c>
      <c r="AQ8" s="33" t="s">
        <v>16</v>
      </c>
      <c r="AR8" s="33" t="s">
        <v>16</v>
      </c>
      <c r="AS8" s="33" t="s">
        <v>16</v>
      </c>
      <c r="AT8" s="33" t="s">
        <v>16</v>
      </c>
      <c r="AU8" s="33" t="s">
        <v>16</v>
      </c>
      <c r="AV8" s="33" t="s">
        <v>16</v>
      </c>
      <c r="AW8" s="33" t="s">
        <v>16</v>
      </c>
      <c r="AX8" s="73"/>
      <c r="AY8" s="73"/>
      <c r="AZ8" s="73"/>
      <c r="BA8" s="33" t="s">
        <v>16</v>
      </c>
      <c r="BB8" s="33" t="s">
        <v>16</v>
      </c>
      <c r="BC8" s="33" t="s">
        <v>16</v>
      </c>
      <c r="BD8" s="33" t="s">
        <v>16</v>
      </c>
      <c r="BE8" s="33" t="s">
        <v>16</v>
      </c>
      <c r="BF8" s="33" t="s">
        <v>16</v>
      </c>
      <c r="BG8" s="33" t="s">
        <v>16</v>
      </c>
      <c r="BH8" s="33" t="s">
        <v>16</v>
      </c>
      <c r="BI8" s="33" t="s">
        <v>16</v>
      </c>
      <c r="BJ8" s="34">
        <v>106</v>
      </c>
      <c r="BK8" s="33" t="s">
        <v>16</v>
      </c>
      <c r="BL8" s="34">
        <v>106</v>
      </c>
      <c r="BM8" s="33" t="s">
        <v>16</v>
      </c>
      <c r="BN8" s="33" t="s">
        <v>16</v>
      </c>
      <c r="BO8" s="33" t="s">
        <v>16</v>
      </c>
      <c r="BP8" s="33" t="s">
        <v>16</v>
      </c>
      <c r="BQ8" s="33" t="s">
        <v>16</v>
      </c>
      <c r="BR8" s="33" t="s">
        <v>16</v>
      </c>
      <c r="BS8" s="33" t="s">
        <v>16</v>
      </c>
      <c r="BT8" s="33" t="s">
        <v>16</v>
      </c>
      <c r="BU8" s="33" t="s">
        <v>16</v>
      </c>
      <c r="BV8" s="33">
        <v>193</v>
      </c>
      <c r="BW8" s="33" t="s">
        <v>16</v>
      </c>
      <c r="BX8" s="33">
        <v>193</v>
      </c>
      <c r="BY8" s="33" t="s">
        <v>16</v>
      </c>
      <c r="BZ8" s="33" t="s">
        <v>16</v>
      </c>
      <c r="CA8" s="33" t="s">
        <v>16</v>
      </c>
      <c r="CB8" s="33" t="s">
        <v>16</v>
      </c>
      <c r="CC8" s="33" t="s">
        <v>16</v>
      </c>
      <c r="CD8" s="33" t="s">
        <v>16</v>
      </c>
      <c r="CE8" s="33" t="s">
        <v>16</v>
      </c>
      <c r="CF8" s="33" t="s">
        <v>16</v>
      </c>
      <c r="CG8" s="33" t="s">
        <v>16</v>
      </c>
      <c r="CH8" s="33" t="s">
        <v>16</v>
      </c>
      <c r="CI8" s="33" t="s">
        <v>16</v>
      </c>
      <c r="CJ8" s="33" t="s">
        <v>16</v>
      </c>
      <c r="CK8" s="33" t="s">
        <v>16</v>
      </c>
      <c r="CL8" s="33" t="s">
        <v>16</v>
      </c>
      <c r="CM8" s="33" t="s">
        <v>16</v>
      </c>
      <c r="CN8" s="33" t="s">
        <v>16</v>
      </c>
      <c r="CO8" s="33" t="s">
        <v>16</v>
      </c>
      <c r="CP8" s="33" t="s">
        <v>16</v>
      </c>
      <c r="CQ8" s="33" t="s">
        <v>16</v>
      </c>
      <c r="CR8" s="33" t="s">
        <v>16</v>
      </c>
      <c r="CS8" s="33" t="s">
        <v>16</v>
      </c>
      <c r="CT8" s="33" t="s">
        <v>16</v>
      </c>
      <c r="CU8" s="33" t="s">
        <v>16</v>
      </c>
      <c r="CV8" s="33" t="s">
        <v>16</v>
      </c>
      <c r="CW8" s="33" t="s">
        <v>16</v>
      </c>
      <c r="CX8" s="33" t="s">
        <v>16</v>
      </c>
      <c r="CY8" s="33" t="s">
        <v>16</v>
      </c>
      <c r="CZ8" s="33" t="s">
        <v>16</v>
      </c>
      <c r="DA8" s="33" t="s">
        <v>16</v>
      </c>
      <c r="DB8" s="33" t="s">
        <v>16</v>
      </c>
      <c r="DC8" s="33" t="s">
        <v>16</v>
      </c>
      <c r="DD8" s="33" t="s">
        <v>16</v>
      </c>
      <c r="DE8" s="33" t="s">
        <v>16</v>
      </c>
      <c r="DF8" s="33" t="s">
        <v>16</v>
      </c>
      <c r="DG8" s="33" t="s">
        <v>16</v>
      </c>
      <c r="DH8" s="33" t="s">
        <v>16</v>
      </c>
      <c r="DI8" s="33" t="s">
        <v>16</v>
      </c>
      <c r="DJ8" s="33" t="s">
        <v>16</v>
      </c>
      <c r="DK8" s="33" t="s">
        <v>16</v>
      </c>
      <c r="DL8" s="33" t="s">
        <v>16</v>
      </c>
      <c r="DM8" s="33" t="s">
        <v>16</v>
      </c>
      <c r="DN8" s="33" t="s">
        <v>16</v>
      </c>
      <c r="DO8" s="33" t="s">
        <v>16</v>
      </c>
      <c r="DP8" s="33" t="s">
        <v>16</v>
      </c>
      <c r="DQ8" s="33" t="s">
        <v>16</v>
      </c>
      <c r="DR8" s="33" t="s">
        <v>16</v>
      </c>
      <c r="DS8" s="33" t="s">
        <v>16</v>
      </c>
      <c r="DT8" s="33" t="s">
        <v>16</v>
      </c>
      <c r="DU8" s="33" t="s">
        <v>16</v>
      </c>
      <c r="DV8" s="33" t="s">
        <v>16</v>
      </c>
      <c r="DW8" s="33" t="s">
        <v>16</v>
      </c>
      <c r="DX8" s="33">
        <v>145</v>
      </c>
      <c r="DY8" s="33">
        <v>145</v>
      </c>
      <c r="DZ8" s="33" t="s">
        <v>16</v>
      </c>
      <c r="EA8" s="33">
        <v>222</v>
      </c>
      <c r="EB8" s="33">
        <v>111</v>
      </c>
      <c r="EC8" s="33">
        <v>111</v>
      </c>
      <c r="ED8" s="33" t="s">
        <v>16</v>
      </c>
      <c r="EE8" s="33" t="s">
        <v>16</v>
      </c>
      <c r="EF8" s="33" t="s">
        <v>16</v>
      </c>
      <c r="EG8" s="33">
        <v>400</v>
      </c>
      <c r="EH8" s="33">
        <v>139</v>
      </c>
      <c r="EI8" s="33">
        <v>261</v>
      </c>
      <c r="EJ8" s="37" t="s">
        <v>16</v>
      </c>
      <c r="EK8" s="37" t="s">
        <v>16</v>
      </c>
      <c r="EL8" s="37" t="s">
        <v>16</v>
      </c>
      <c r="EM8" s="33">
        <v>248</v>
      </c>
      <c r="EN8" s="37" t="s">
        <v>16</v>
      </c>
      <c r="EO8" s="33">
        <v>248</v>
      </c>
      <c r="EP8" s="154" t="s">
        <v>16</v>
      </c>
      <c r="EQ8" s="155" t="s">
        <v>16</v>
      </c>
      <c r="ER8" s="154" t="s">
        <v>16</v>
      </c>
      <c r="ES8" s="154" t="s">
        <v>16</v>
      </c>
      <c r="ET8" s="155" t="s">
        <v>16</v>
      </c>
      <c r="EU8" s="154" t="s">
        <v>16</v>
      </c>
      <c r="EV8" s="154" t="s">
        <v>16</v>
      </c>
      <c r="EW8" s="155" t="s">
        <v>16</v>
      </c>
      <c r="EX8" s="154" t="s">
        <v>16</v>
      </c>
      <c r="EY8" s="154" t="s">
        <v>16</v>
      </c>
      <c r="EZ8" s="155" t="s">
        <v>16</v>
      </c>
      <c r="FA8" s="154" t="s">
        <v>16</v>
      </c>
      <c r="FB8" s="33" t="s">
        <v>16</v>
      </c>
      <c r="FC8" s="37" t="s">
        <v>16</v>
      </c>
      <c r="FD8" s="33" t="s">
        <v>16</v>
      </c>
      <c r="FE8" s="33" t="s">
        <v>16</v>
      </c>
      <c r="FF8" s="37" t="s">
        <v>16</v>
      </c>
      <c r="FG8" s="33" t="s">
        <v>16</v>
      </c>
      <c r="FH8" s="33" t="s">
        <v>16</v>
      </c>
      <c r="FI8" s="37" t="s">
        <v>16</v>
      </c>
      <c r="FJ8" s="33" t="s">
        <v>16</v>
      </c>
      <c r="FK8" s="33" t="s">
        <v>16</v>
      </c>
      <c r="FL8" s="37" t="s">
        <v>16</v>
      </c>
      <c r="FM8" s="33" t="s">
        <v>16</v>
      </c>
      <c r="FN8" s="33" t="s">
        <v>16</v>
      </c>
      <c r="FO8" s="37" t="s">
        <v>16</v>
      </c>
      <c r="FP8" s="33" t="s">
        <v>16</v>
      </c>
      <c r="FQ8" s="33" t="s">
        <v>16</v>
      </c>
      <c r="FR8" s="37" t="s">
        <v>16</v>
      </c>
      <c r="FS8" s="33" t="s">
        <v>16</v>
      </c>
    </row>
    <row r="9" spans="1:175" ht="20.25" customHeight="1" thickBot="1" x14ac:dyDescent="0.3">
      <c r="A9" s="32" t="s">
        <v>4</v>
      </c>
      <c r="B9" s="34">
        <v>54925</v>
      </c>
      <c r="C9" s="34">
        <v>18569</v>
      </c>
      <c r="D9" s="34">
        <v>36356</v>
      </c>
      <c r="E9" s="34">
        <v>56896</v>
      </c>
      <c r="F9" s="34">
        <v>20028</v>
      </c>
      <c r="G9" s="34">
        <v>36868</v>
      </c>
      <c r="H9" s="34">
        <v>56226</v>
      </c>
      <c r="I9" s="34">
        <v>20216</v>
      </c>
      <c r="J9" s="34">
        <v>36010</v>
      </c>
      <c r="K9" s="34">
        <v>50522</v>
      </c>
      <c r="L9" s="34">
        <v>18843</v>
      </c>
      <c r="M9" s="34">
        <v>31679</v>
      </c>
      <c r="N9" s="34">
        <v>57728</v>
      </c>
      <c r="O9" s="34">
        <v>18756</v>
      </c>
      <c r="P9" s="34">
        <v>38972</v>
      </c>
      <c r="Q9" s="34">
        <v>57930</v>
      </c>
      <c r="R9" s="34">
        <v>18933</v>
      </c>
      <c r="S9" s="34">
        <v>38997</v>
      </c>
      <c r="T9" s="34">
        <v>57499</v>
      </c>
      <c r="U9" s="34">
        <v>18805</v>
      </c>
      <c r="V9" s="34">
        <v>38694</v>
      </c>
      <c r="W9" s="34">
        <v>52251</v>
      </c>
      <c r="X9" s="34">
        <v>16948</v>
      </c>
      <c r="Y9" s="34">
        <v>35303</v>
      </c>
      <c r="Z9" s="34">
        <v>54583</v>
      </c>
      <c r="AA9" s="34">
        <v>16582</v>
      </c>
      <c r="AB9" s="34">
        <v>38001</v>
      </c>
      <c r="AC9" s="34">
        <v>58607</v>
      </c>
      <c r="AD9" s="34">
        <v>18712</v>
      </c>
      <c r="AE9" s="34">
        <v>39895</v>
      </c>
      <c r="AF9" s="34">
        <v>54275</v>
      </c>
      <c r="AG9" s="34">
        <v>19067</v>
      </c>
      <c r="AH9" s="34">
        <v>35208</v>
      </c>
      <c r="AI9" s="34">
        <v>54543</v>
      </c>
      <c r="AJ9" s="34">
        <v>17263</v>
      </c>
      <c r="AK9" s="34">
        <v>37280</v>
      </c>
      <c r="AL9" s="34">
        <v>52958</v>
      </c>
      <c r="AM9" s="34">
        <v>17409</v>
      </c>
      <c r="AN9" s="34">
        <v>35549</v>
      </c>
      <c r="AO9" s="34">
        <v>51603</v>
      </c>
      <c r="AP9" s="34">
        <v>17172</v>
      </c>
      <c r="AQ9" s="34">
        <v>34431</v>
      </c>
      <c r="AR9" s="34">
        <v>54228</v>
      </c>
      <c r="AS9" s="34">
        <v>18858</v>
      </c>
      <c r="AT9" s="34">
        <v>35370</v>
      </c>
      <c r="AU9" s="34">
        <v>53805</v>
      </c>
      <c r="AV9" s="34">
        <v>17885</v>
      </c>
      <c r="AW9" s="34">
        <v>35920</v>
      </c>
      <c r="AX9" s="73"/>
      <c r="AY9" s="73"/>
      <c r="AZ9" s="73"/>
      <c r="BA9" s="34">
        <v>53413</v>
      </c>
      <c r="BB9" s="34">
        <v>18541</v>
      </c>
      <c r="BC9" s="34">
        <v>34872</v>
      </c>
      <c r="BD9" s="34">
        <v>57519</v>
      </c>
      <c r="BE9" s="34">
        <v>18249</v>
      </c>
      <c r="BF9" s="34">
        <v>39270</v>
      </c>
      <c r="BG9" s="34">
        <v>53568</v>
      </c>
      <c r="BH9" s="34">
        <v>18056</v>
      </c>
      <c r="BI9" s="34">
        <v>35512</v>
      </c>
      <c r="BJ9" s="34">
        <v>55423</v>
      </c>
      <c r="BK9" s="34">
        <v>17172</v>
      </c>
      <c r="BL9" s="34">
        <v>38251</v>
      </c>
      <c r="BM9" s="34">
        <v>54199</v>
      </c>
      <c r="BN9" s="34">
        <v>15951</v>
      </c>
      <c r="BO9" s="34">
        <v>38248</v>
      </c>
      <c r="BP9" s="34">
        <v>59419</v>
      </c>
      <c r="BQ9" s="34">
        <v>20285</v>
      </c>
      <c r="BR9" s="34">
        <v>39134</v>
      </c>
      <c r="BS9" s="34">
        <v>55879</v>
      </c>
      <c r="BT9" s="34">
        <v>18324</v>
      </c>
      <c r="BU9" s="34">
        <v>37555</v>
      </c>
      <c r="BV9" s="34">
        <v>53208</v>
      </c>
      <c r="BW9" s="34">
        <v>16478</v>
      </c>
      <c r="BX9" s="34">
        <v>36730</v>
      </c>
      <c r="BY9" s="34">
        <v>55131</v>
      </c>
      <c r="BZ9" s="34">
        <v>18149</v>
      </c>
      <c r="CA9" s="34">
        <v>36982</v>
      </c>
      <c r="CB9" s="34">
        <v>53109</v>
      </c>
      <c r="CC9" s="34">
        <v>17783</v>
      </c>
      <c r="CD9" s="34">
        <v>35326</v>
      </c>
      <c r="CE9" s="34">
        <v>55996</v>
      </c>
      <c r="CF9" s="34">
        <v>19407</v>
      </c>
      <c r="CG9" s="34">
        <v>36589</v>
      </c>
      <c r="CH9" s="34">
        <v>57719</v>
      </c>
      <c r="CI9" s="34">
        <v>19385</v>
      </c>
      <c r="CJ9" s="34">
        <v>38334</v>
      </c>
      <c r="CK9" s="34">
        <v>55220</v>
      </c>
      <c r="CL9" s="34">
        <v>18327</v>
      </c>
      <c r="CM9" s="34">
        <v>36893</v>
      </c>
      <c r="CN9" s="34">
        <v>54230</v>
      </c>
      <c r="CO9" s="34">
        <v>19556</v>
      </c>
      <c r="CP9" s="34">
        <v>34674</v>
      </c>
      <c r="CQ9" s="34">
        <v>54519</v>
      </c>
      <c r="CR9" s="34">
        <v>19054</v>
      </c>
      <c r="CS9" s="34">
        <v>35465</v>
      </c>
      <c r="CT9" s="34">
        <v>56059</v>
      </c>
      <c r="CU9" s="34">
        <v>17756</v>
      </c>
      <c r="CV9" s="34">
        <v>38303</v>
      </c>
      <c r="CW9" s="34">
        <v>56624</v>
      </c>
      <c r="CX9" s="34">
        <v>18078</v>
      </c>
      <c r="CY9" s="34">
        <v>38546</v>
      </c>
      <c r="CZ9" s="34">
        <v>57627</v>
      </c>
      <c r="DA9" s="34">
        <v>18937</v>
      </c>
      <c r="DB9" s="34">
        <v>38690</v>
      </c>
      <c r="DC9" s="34">
        <v>58462</v>
      </c>
      <c r="DD9" s="34">
        <v>19673</v>
      </c>
      <c r="DE9" s="34">
        <v>38789</v>
      </c>
      <c r="DF9" s="34">
        <v>55551</v>
      </c>
      <c r="DG9" s="34">
        <v>19421</v>
      </c>
      <c r="DH9" s="34">
        <v>36130</v>
      </c>
      <c r="DI9" s="34">
        <v>57439</v>
      </c>
      <c r="DJ9" s="34">
        <v>18762</v>
      </c>
      <c r="DK9" s="34">
        <v>38677</v>
      </c>
      <c r="DL9" s="34">
        <v>56467</v>
      </c>
      <c r="DM9" s="34">
        <v>17871</v>
      </c>
      <c r="DN9" s="34">
        <v>38596</v>
      </c>
      <c r="DO9" s="34">
        <v>54158</v>
      </c>
      <c r="DP9" s="34">
        <v>18627</v>
      </c>
      <c r="DQ9" s="34">
        <v>35531</v>
      </c>
      <c r="DR9" s="34">
        <v>58655</v>
      </c>
      <c r="DS9" s="34">
        <v>20668</v>
      </c>
      <c r="DT9" s="34">
        <v>37987</v>
      </c>
      <c r="DU9" s="34">
        <v>56191</v>
      </c>
      <c r="DV9" s="34">
        <v>17810</v>
      </c>
      <c r="DW9" s="34">
        <v>38381</v>
      </c>
      <c r="DX9" s="34">
        <v>58510</v>
      </c>
      <c r="DY9" s="34">
        <v>18691</v>
      </c>
      <c r="DZ9" s="34">
        <v>39819</v>
      </c>
      <c r="EA9" s="34">
        <v>53607</v>
      </c>
      <c r="EB9" s="34">
        <v>17963</v>
      </c>
      <c r="EC9" s="34">
        <v>35644</v>
      </c>
      <c r="ED9" s="34">
        <v>52468</v>
      </c>
      <c r="EE9" s="34">
        <v>16895</v>
      </c>
      <c r="EF9" s="34">
        <v>35573</v>
      </c>
      <c r="EG9" s="34">
        <v>55722</v>
      </c>
      <c r="EH9" s="34">
        <v>18035</v>
      </c>
      <c r="EI9" s="34">
        <v>37687</v>
      </c>
      <c r="EJ9" s="34">
        <v>57205</v>
      </c>
      <c r="EK9" s="34">
        <v>19519</v>
      </c>
      <c r="EL9" s="34">
        <v>37686</v>
      </c>
      <c r="EM9" s="34">
        <v>58962</v>
      </c>
      <c r="EN9" s="34">
        <v>19657</v>
      </c>
      <c r="EO9" s="34">
        <v>39305</v>
      </c>
      <c r="EP9" s="156">
        <v>58779</v>
      </c>
      <c r="EQ9" s="156">
        <v>19138</v>
      </c>
      <c r="ER9" s="156">
        <v>39641</v>
      </c>
      <c r="ES9" s="156">
        <v>59546</v>
      </c>
      <c r="ET9" s="156">
        <v>19817</v>
      </c>
      <c r="EU9" s="156">
        <v>39729</v>
      </c>
      <c r="EV9" s="156">
        <v>54166</v>
      </c>
      <c r="EW9" s="156">
        <v>16944</v>
      </c>
      <c r="EX9" s="156">
        <v>37222</v>
      </c>
      <c r="EY9" s="156">
        <v>62045</v>
      </c>
      <c r="EZ9" s="156">
        <v>20697</v>
      </c>
      <c r="FA9" s="156">
        <v>41348</v>
      </c>
      <c r="FB9" s="34">
        <v>69487</v>
      </c>
      <c r="FC9" s="34">
        <v>25818</v>
      </c>
      <c r="FD9" s="34">
        <v>43669</v>
      </c>
      <c r="FE9" s="34">
        <v>56528</v>
      </c>
      <c r="FF9" s="34">
        <v>19170</v>
      </c>
      <c r="FG9" s="34">
        <v>37358</v>
      </c>
      <c r="FH9" s="34">
        <v>62684</v>
      </c>
      <c r="FI9" s="34">
        <v>21395</v>
      </c>
      <c r="FJ9" s="34">
        <v>41289</v>
      </c>
      <c r="FK9" s="34">
        <v>68302</v>
      </c>
      <c r="FL9" s="34">
        <v>25563</v>
      </c>
      <c r="FM9" s="34">
        <v>42739</v>
      </c>
      <c r="FN9" s="34">
        <v>69357</v>
      </c>
      <c r="FO9" s="34">
        <v>26972</v>
      </c>
      <c r="FP9" s="34">
        <v>42385</v>
      </c>
      <c r="FQ9" s="34">
        <v>70808</v>
      </c>
      <c r="FR9" s="34">
        <v>26795</v>
      </c>
      <c r="FS9" s="34">
        <v>44013</v>
      </c>
    </row>
    <row r="10" spans="1:175" ht="20.25" customHeight="1" thickBot="1" x14ac:dyDescent="0.3">
      <c r="A10" s="32" t="s">
        <v>5</v>
      </c>
      <c r="B10" s="34">
        <v>66767</v>
      </c>
      <c r="C10" s="34">
        <v>41050</v>
      </c>
      <c r="D10" s="34">
        <v>25717</v>
      </c>
      <c r="E10" s="34">
        <v>64701</v>
      </c>
      <c r="F10" s="34">
        <v>39179</v>
      </c>
      <c r="G10" s="34">
        <v>25522</v>
      </c>
      <c r="H10" s="34">
        <v>67124</v>
      </c>
      <c r="I10" s="34">
        <v>37979</v>
      </c>
      <c r="J10" s="34">
        <v>29145</v>
      </c>
      <c r="K10" s="34">
        <v>71571</v>
      </c>
      <c r="L10" s="34">
        <v>38990</v>
      </c>
      <c r="M10" s="34">
        <v>32581</v>
      </c>
      <c r="N10" s="34">
        <v>64754</v>
      </c>
      <c r="O10" s="34">
        <v>39842</v>
      </c>
      <c r="P10" s="34">
        <v>24912</v>
      </c>
      <c r="Q10" s="34">
        <v>65454</v>
      </c>
      <c r="R10" s="34">
        <v>38628</v>
      </c>
      <c r="S10" s="34">
        <v>26826</v>
      </c>
      <c r="T10" s="34">
        <v>65856</v>
      </c>
      <c r="U10" s="34">
        <v>40983</v>
      </c>
      <c r="V10" s="34">
        <v>24873</v>
      </c>
      <c r="W10" s="34">
        <v>72822</v>
      </c>
      <c r="X10" s="34">
        <v>43695</v>
      </c>
      <c r="Y10" s="34">
        <v>29127</v>
      </c>
      <c r="Z10" s="34">
        <v>70254</v>
      </c>
      <c r="AA10" s="34">
        <v>41763</v>
      </c>
      <c r="AB10" s="34">
        <v>28491</v>
      </c>
      <c r="AC10" s="34">
        <v>65992</v>
      </c>
      <c r="AD10" s="34">
        <v>40399</v>
      </c>
      <c r="AE10" s="34">
        <v>25593</v>
      </c>
      <c r="AF10" s="34">
        <v>71216</v>
      </c>
      <c r="AG10" s="34">
        <v>42432</v>
      </c>
      <c r="AH10" s="34">
        <v>28784</v>
      </c>
      <c r="AI10" s="34">
        <v>70961</v>
      </c>
      <c r="AJ10" s="34">
        <v>40813</v>
      </c>
      <c r="AK10" s="34">
        <v>30148</v>
      </c>
      <c r="AL10" s="34">
        <v>72371</v>
      </c>
      <c r="AM10" s="34">
        <v>40929</v>
      </c>
      <c r="AN10" s="34">
        <v>31442</v>
      </c>
      <c r="AO10" s="34">
        <v>74101</v>
      </c>
      <c r="AP10" s="34">
        <v>42278</v>
      </c>
      <c r="AQ10" s="34">
        <v>31823</v>
      </c>
      <c r="AR10" s="34">
        <v>73099</v>
      </c>
      <c r="AS10" s="34">
        <v>41557</v>
      </c>
      <c r="AT10" s="34">
        <v>31542</v>
      </c>
      <c r="AU10" s="34">
        <v>74050</v>
      </c>
      <c r="AV10" s="34">
        <v>41804</v>
      </c>
      <c r="AW10" s="34">
        <v>32246</v>
      </c>
      <c r="AX10" s="73"/>
      <c r="AY10" s="73"/>
      <c r="AZ10" s="73"/>
      <c r="BA10" s="34">
        <v>73408</v>
      </c>
      <c r="BB10" s="34">
        <v>41653</v>
      </c>
      <c r="BC10" s="34">
        <v>31755</v>
      </c>
      <c r="BD10" s="34">
        <v>70212</v>
      </c>
      <c r="BE10" s="34">
        <v>42067</v>
      </c>
      <c r="BF10" s="34">
        <v>28145</v>
      </c>
      <c r="BG10" s="34">
        <v>74639</v>
      </c>
      <c r="BH10" s="34">
        <v>42774</v>
      </c>
      <c r="BI10" s="34">
        <v>31865</v>
      </c>
      <c r="BJ10" s="34">
        <v>72747</v>
      </c>
      <c r="BK10" s="34">
        <v>43246</v>
      </c>
      <c r="BL10" s="34">
        <v>29501</v>
      </c>
      <c r="BM10" s="34">
        <v>74561</v>
      </c>
      <c r="BN10" s="34">
        <v>44256</v>
      </c>
      <c r="BO10" s="34">
        <v>30305</v>
      </c>
      <c r="BP10" s="34">
        <v>70868</v>
      </c>
      <c r="BQ10" s="34">
        <v>41643</v>
      </c>
      <c r="BR10" s="34">
        <v>29225</v>
      </c>
      <c r="BS10" s="34">
        <v>74572</v>
      </c>
      <c r="BT10" s="34">
        <v>44439</v>
      </c>
      <c r="BU10" s="34">
        <v>30133</v>
      </c>
      <c r="BV10" s="34">
        <v>75928</v>
      </c>
      <c r="BW10" s="34">
        <v>45231</v>
      </c>
      <c r="BX10" s="34">
        <v>30697</v>
      </c>
      <c r="BY10" s="34">
        <v>75807</v>
      </c>
      <c r="BZ10" s="34">
        <v>43691</v>
      </c>
      <c r="CA10" s="34">
        <v>32116</v>
      </c>
      <c r="CB10" s="34">
        <v>78228</v>
      </c>
      <c r="CC10" s="34">
        <v>45077</v>
      </c>
      <c r="CD10" s="34">
        <v>33151</v>
      </c>
      <c r="CE10" s="34">
        <v>76170</v>
      </c>
      <c r="CF10" s="34">
        <v>42883</v>
      </c>
      <c r="CG10" s="34">
        <v>33287</v>
      </c>
      <c r="CH10" s="34">
        <v>74613</v>
      </c>
      <c r="CI10" s="34">
        <v>41022</v>
      </c>
      <c r="CJ10" s="34">
        <v>33591</v>
      </c>
      <c r="CK10" s="34">
        <v>76679</v>
      </c>
      <c r="CL10" s="34">
        <v>44246</v>
      </c>
      <c r="CM10" s="34">
        <v>32433</v>
      </c>
      <c r="CN10" s="34">
        <v>78403</v>
      </c>
      <c r="CO10" s="34">
        <v>44473</v>
      </c>
      <c r="CP10" s="34">
        <v>33930</v>
      </c>
      <c r="CQ10" s="34">
        <v>77525</v>
      </c>
      <c r="CR10" s="34">
        <v>43632</v>
      </c>
      <c r="CS10" s="34">
        <v>33893</v>
      </c>
      <c r="CT10" s="34">
        <v>76670</v>
      </c>
      <c r="CU10" s="34">
        <v>42265</v>
      </c>
      <c r="CV10" s="34">
        <v>34405</v>
      </c>
      <c r="CW10" s="34">
        <v>77254</v>
      </c>
      <c r="CX10" s="34">
        <v>44426</v>
      </c>
      <c r="CY10" s="34">
        <v>32828</v>
      </c>
      <c r="CZ10" s="34">
        <v>77159</v>
      </c>
      <c r="DA10" s="34">
        <v>44860</v>
      </c>
      <c r="DB10" s="34">
        <v>32299</v>
      </c>
      <c r="DC10" s="34">
        <v>76751</v>
      </c>
      <c r="DD10" s="34">
        <v>44059</v>
      </c>
      <c r="DE10" s="34">
        <v>32692</v>
      </c>
      <c r="DF10" s="34">
        <v>80141</v>
      </c>
      <c r="DG10" s="34">
        <v>43829</v>
      </c>
      <c r="DH10" s="34">
        <v>36312</v>
      </c>
      <c r="DI10" s="34">
        <v>78308</v>
      </c>
      <c r="DJ10" s="34">
        <v>44662</v>
      </c>
      <c r="DK10" s="34">
        <v>33646</v>
      </c>
      <c r="DL10" s="34">
        <v>79062</v>
      </c>
      <c r="DM10" s="34">
        <v>45298</v>
      </c>
      <c r="DN10" s="34">
        <v>33764</v>
      </c>
      <c r="DO10" s="34">
        <v>82463</v>
      </c>
      <c r="DP10" s="34">
        <v>47668</v>
      </c>
      <c r="DQ10" s="34">
        <v>34795</v>
      </c>
      <c r="DR10" s="34">
        <v>78011</v>
      </c>
      <c r="DS10" s="34">
        <v>45753</v>
      </c>
      <c r="DT10" s="34">
        <v>32258</v>
      </c>
      <c r="DU10" s="34">
        <v>79341</v>
      </c>
      <c r="DV10" s="34">
        <v>45231</v>
      </c>
      <c r="DW10" s="34">
        <v>34110</v>
      </c>
      <c r="DX10" s="34">
        <v>76763</v>
      </c>
      <c r="DY10" s="34">
        <v>43358</v>
      </c>
      <c r="DZ10" s="34">
        <v>33405</v>
      </c>
      <c r="EA10" s="34">
        <v>81951</v>
      </c>
      <c r="EB10" s="34">
        <v>45701</v>
      </c>
      <c r="EC10" s="34">
        <v>36250</v>
      </c>
      <c r="ED10" s="34">
        <v>83824</v>
      </c>
      <c r="EE10" s="34">
        <v>47488</v>
      </c>
      <c r="EF10" s="34">
        <v>36336</v>
      </c>
      <c r="EG10" s="34">
        <v>80574</v>
      </c>
      <c r="EH10" s="34">
        <v>45439</v>
      </c>
      <c r="EI10" s="34">
        <v>35135</v>
      </c>
      <c r="EJ10" s="34">
        <v>80664</v>
      </c>
      <c r="EK10" s="34">
        <v>44396</v>
      </c>
      <c r="EL10" s="34">
        <v>36268</v>
      </c>
      <c r="EM10" s="34">
        <v>77103</v>
      </c>
      <c r="EN10" s="34">
        <v>44820</v>
      </c>
      <c r="EO10" s="34">
        <v>32283</v>
      </c>
      <c r="EP10" s="156">
        <v>78856</v>
      </c>
      <c r="EQ10" s="156">
        <v>45525</v>
      </c>
      <c r="ER10" s="156">
        <v>33331</v>
      </c>
      <c r="ES10" s="156">
        <v>77501</v>
      </c>
      <c r="ET10" s="156">
        <v>43595</v>
      </c>
      <c r="EU10" s="156">
        <v>33906</v>
      </c>
      <c r="EV10" s="156">
        <v>82670</v>
      </c>
      <c r="EW10" s="156">
        <v>44121</v>
      </c>
      <c r="EX10" s="156">
        <v>38549</v>
      </c>
      <c r="EY10" s="156">
        <v>76619</v>
      </c>
      <c r="EZ10" s="156">
        <v>42366</v>
      </c>
      <c r="FA10" s="156">
        <v>34253</v>
      </c>
      <c r="FB10" s="34">
        <v>78629</v>
      </c>
      <c r="FC10" s="34">
        <v>42788</v>
      </c>
      <c r="FD10" s="34">
        <v>35841</v>
      </c>
      <c r="FE10" s="34">
        <v>83805</v>
      </c>
      <c r="FF10" s="34">
        <v>47160</v>
      </c>
      <c r="FG10" s="34">
        <v>36645</v>
      </c>
      <c r="FH10" s="34">
        <v>85177</v>
      </c>
      <c r="FI10" s="34">
        <v>48447</v>
      </c>
      <c r="FJ10" s="34">
        <v>36730</v>
      </c>
      <c r="FK10" s="34">
        <v>80673</v>
      </c>
      <c r="FL10" s="34">
        <v>47039</v>
      </c>
      <c r="FM10" s="34">
        <v>33634</v>
      </c>
      <c r="FN10" s="34">
        <v>80019</v>
      </c>
      <c r="FO10" s="34">
        <v>44811</v>
      </c>
      <c r="FP10" s="34">
        <v>35208</v>
      </c>
      <c r="FQ10" s="34">
        <v>80099</v>
      </c>
      <c r="FR10" s="34">
        <v>43600</v>
      </c>
      <c r="FS10" s="34">
        <v>36499</v>
      </c>
    </row>
    <row r="11" spans="1:175" ht="20.25" customHeight="1" thickBot="1" x14ac:dyDescent="0.3">
      <c r="A11" s="35" t="s">
        <v>6</v>
      </c>
      <c r="B11" s="36">
        <v>58567</v>
      </c>
      <c r="C11" s="36">
        <v>37174</v>
      </c>
      <c r="D11" s="36">
        <v>21393</v>
      </c>
      <c r="E11" s="36">
        <v>56172</v>
      </c>
      <c r="F11" s="36">
        <v>35921</v>
      </c>
      <c r="G11" s="36">
        <v>20251</v>
      </c>
      <c r="H11" s="36">
        <v>58702</v>
      </c>
      <c r="I11" s="36">
        <v>33875</v>
      </c>
      <c r="J11" s="36">
        <v>24827</v>
      </c>
      <c r="K11" s="36">
        <v>60999</v>
      </c>
      <c r="L11" s="36">
        <v>35909</v>
      </c>
      <c r="M11" s="36">
        <v>25090</v>
      </c>
      <c r="N11" s="36">
        <v>61668</v>
      </c>
      <c r="O11" s="36">
        <v>38493</v>
      </c>
      <c r="P11" s="36">
        <v>23175</v>
      </c>
      <c r="Q11" s="36">
        <v>58218</v>
      </c>
      <c r="R11" s="36">
        <v>36523</v>
      </c>
      <c r="S11" s="36">
        <v>21695</v>
      </c>
      <c r="T11" s="36">
        <v>57345</v>
      </c>
      <c r="U11" s="36">
        <v>36869</v>
      </c>
      <c r="V11" s="36">
        <v>20476</v>
      </c>
      <c r="W11" s="36">
        <v>66040</v>
      </c>
      <c r="X11" s="36">
        <v>41262</v>
      </c>
      <c r="Y11" s="36">
        <v>24778</v>
      </c>
      <c r="Z11" s="36">
        <v>66589</v>
      </c>
      <c r="AA11" s="36">
        <v>40124</v>
      </c>
      <c r="AB11" s="36">
        <v>26465</v>
      </c>
      <c r="AC11" s="36">
        <v>61796</v>
      </c>
      <c r="AD11" s="36">
        <v>38421</v>
      </c>
      <c r="AE11" s="36">
        <v>23375</v>
      </c>
      <c r="AF11" s="36">
        <v>63635</v>
      </c>
      <c r="AG11" s="36">
        <v>40106</v>
      </c>
      <c r="AH11" s="36">
        <v>23529</v>
      </c>
      <c r="AI11" s="36">
        <v>64864</v>
      </c>
      <c r="AJ11" s="36">
        <v>38594</v>
      </c>
      <c r="AK11" s="36">
        <v>26270</v>
      </c>
      <c r="AL11" s="36">
        <v>66355</v>
      </c>
      <c r="AM11" s="36">
        <v>38251</v>
      </c>
      <c r="AN11" s="36">
        <v>28104</v>
      </c>
      <c r="AO11" s="36">
        <v>68302</v>
      </c>
      <c r="AP11" s="36">
        <v>39796</v>
      </c>
      <c r="AQ11" s="36">
        <v>28506</v>
      </c>
      <c r="AR11" s="36">
        <v>66162</v>
      </c>
      <c r="AS11" s="36">
        <v>38539</v>
      </c>
      <c r="AT11" s="36">
        <v>27623</v>
      </c>
      <c r="AU11" s="36">
        <v>66818</v>
      </c>
      <c r="AV11" s="36">
        <v>38364</v>
      </c>
      <c r="AW11" s="36">
        <v>28454</v>
      </c>
      <c r="AX11" s="68"/>
      <c r="AY11" s="68"/>
      <c r="AZ11" s="68"/>
      <c r="BA11" s="36">
        <v>68206</v>
      </c>
      <c r="BB11" s="36">
        <v>39585</v>
      </c>
      <c r="BC11" s="36">
        <v>28621</v>
      </c>
      <c r="BD11" s="36">
        <v>64064</v>
      </c>
      <c r="BE11" s="36">
        <v>39313</v>
      </c>
      <c r="BF11" s="36">
        <v>24751</v>
      </c>
      <c r="BG11" s="36">
        <v>68032</v>
      </c>
      <c r="BH11" s="36">
        <v>39903</v>
      </c>
      <c r="BI11" s="36">
        <v>28129</v>
      </c>
      <c r="BJ11" s="36">
        <v>67851</v>
      </c>
      <c r="BK11" s="36">
        <v>40552</v>
      </c>
      <c r="BL11" s="36">
        <v>27299</v>
      </c>
      <c r="BM11" s="36">
        <v>70520</v>
      </c>
      <c r="BN11" s="36">
        <v>42097</v>
      </c>
      <c r="BO11" s="36">
        <v>28423</v>
      </c>
      <c r="BP11" s="36">
        <v>65609</v>
      </c>
      <c r="BQ11" s="36">
        <v>38782</v>
      </c>
      <c r="BR11" s="36">
        <v>26827</v>
      </c>
      <c r="BS11" s="36">
        <v>67678</v>
      </c>
      <c r="BT11" s="36">
        <v>40831</v>
      </c>
      <c r="BU11" s="36">
        <v>26847</v>
      </c>
      <c r="BV11" s="36">
        <v>68614</v>
      </c>
      <c r="BW11" s="36">
        <v>42091</v>
      </c>
      <c r="BX11" s="36">
        <v>26523</v>
      </c>
      <c r="BY11" s="36">
        <v>67696</v>
      </c>
      <c r="BZ11" s="36">
        <v>39364</v>
      </c>
      <c r="CA11" s="36">
        <v>28332</v>
      </c>
      <c r="CB11" s="36">
        <v>70170</v>
      </c>
      <c r="CC11" s="36">
        <v>41525</v>
      </c>
      <c r="CD11" s="36">
        <v>28645</v>
      </c>
      <c r="CE11" s="36">
        <v>67634</v>
      </c>
      <c r="CF11" s="36">
        <v>38681</v>
      </c>
      <c r="CG11" s="36">
        <v>28953</v>
      </c>
      <c r="CH11" s="36">
        <v>67023</v>
      </c>
      <c r="CI11" s="36">
        <v>37652</v>
      </c>
      <c r="CJ11" s="36">
        <v>29371</v>
      </c>
      <c r="CK11" s="36">
        <v>70012</v>
      </c>
      <c r="CL11" s="36">
        <v>40917</v>
      </c>
      <c r="CM11" s="36">
        <v>29095</v>
      </c>
      <c r="CN11" s="36">
        <v>71507</v>
      </c>
      <c r="CO11" s="36">
        <v>41222</v>
      </c>
      <c r="CP11" s="36">
        <v>30285</v>
      </c>
      <c r="CQ11" s="36">
        <v>71724</v>
      </c>
      <c r="CR11" s="36">
        <v>41911</v>
      </c>
      <c r="CS11" s="36">
        <v>29813</v>
      </c>
      <c r="CT11" s="36">
        <v>70867</v>
      </c>
      <c r="CU11" s="36">
        <v>39531</v>
      </c>
      <c r="CV11" s="36">
        <v>31336</v>
      </c>
      <c r="CW11" s="36">
        <v>71396</v>
      </c>
      <c r="CX11" s="36">
        <v>41594</v>
      </c>
      <c r="CY11" s="36">
        <v>29802</v>
      </c>
      <c r="CZ11" s="36">
        <v>73448</v>
      </c>
      <c r="DA11" s="36">
        <v>43198</v>
      </c>
      <c r="DB11" s="36">
        <v>30250</v>
      </c>
      <c r="DC11" s="36">
        <v>71582</v>
      </c>
      <c r="DD11" s="36">
        <v>42785</v>
      </c>
      <c r="DE11" s="36">
        <v>28797</v>
      </c>
      <c r="DF11" s="36">
        <v>74077</v>
      </c>
      <c r="DG11" s="36">
        <v>41936</v>
      </c>
      <c r="DH11" s="36">
        <v>32141</v>
      </c>
      <c r="DI11" s="36">
        <v>73489</v>
      </c>
      <c r="DJ11" s="36">
        <v>42501</v>
      </c>
      <c r="DK11" s="36">
        <v>30988</v>
      </c>
      <c r="DL11" s="36">
        <v>75709</v>
      </c>
      <c r="DM11" s="36">
        <v>43665</v>
      </c>
      <c r="DN11" s="36">
        <v>32044</v>
      </c>
      <c r="DO11" s="36">
        <v>75074</v>
      </c>
      <c r="DP11" s="36">
        <v>43382</v>
      </c>
      <c r="DQ11" s="36">
        <v>31692</v>
      </c>
      <c r="DR11" s="36">
        <v>73537</v>
      </c>
      <c r="DS11" s="36">
        <v>43181</v>
      </c>
      <c r="DT11" s="36">
        <v>30356</v>
      </c>
      <c r="DU11" s="36">
        <v>73682</v>
      </c>
      <c r="DV11" s="36">
        <v>43440</v>
      </c>
      <c r="DW11" s="36">
        <v>30242</v>
      </c>
      <c r="DX11" s="36">
        <v>70395</v>
      </c>
      <c r="DY11" s="36">
        <v>41148</v>
      </c>
      <c r="DZ11" s="36">
        <v>29247</v>
      </c>
      <c r="EA11" s="36">
        <v>74117</v>
      </c>
      <c r="EB11" s="36">
        <v>42342</v>
      </c>
      <c r="EC11" s="36">
        <v>31775</v>
      </c>
      <c r="ED11" s="36">
        <v>76523</v>
      </c>
      <c r="EE11" s="36">
        <v>43734</v>
      </c>
      <c r="EF11" s="36">
        <v>32789</v>
      </c>
      <c r="EG11" s="36">
        <v>75166</v>
      </c>
      <c r="EH11" s="36">
        <v>42625</v>
      </c>
      <c r="EI11" s="36">
        <v>32541</v>
      </c>
      <c r="EJ11" s="36">
        <v>73683</v>
      </c>
      <c r="EK11" s="36">
        <v>41465</v>
      </c>
      <c r="EL11" s="36">
        <v>32218</v>
      </c>
      <c r="EM11" s="36">
        <v>71821</v>
      </c>
      <c r="EN11" s="36">
        <v>42933</v>
      </c>
      <c r="EO11" s="36">
        <v>28888</v>
      </c>
      <c r="EP11" s="157">
        <v>70585</v>
      </c>
      <c r="EQ11" s="157">
        <v>42205</v>
      </c>
      <c r="ER11" s="157">
        <v>28380</v>
      </c>
      <c r="ES11" s="157">
        <v>72719</v>
      </c>
      <c r="ET11" s="157">
        <v>41949</v>
      </c>
      <c r="EU11" s="157">
        <v>30770</v>
      </c>
      <c r="EV11" s="157">
        <v>75127</v>
      </c>
      <c r="EW11" s="157">
        <v>41566</v>
      </c>
      <c r="EX11" s="157">
        <v>33561</v>
      </c>
      <c r="EY11" s="157">
        <v>69643</v>
      </c>
      <c r="EZ11" s="157">
        <v>40280</v>
      </c>
      <c r="FA11" s="157">
        <v>29363</v>
      </c>
      <c r="FB11" s="36">
        <v>73180</v>
      </c>
      <c r="FC11" s="36">
        <v>40681</v>
      </c>
      <c r="FD11" s="36">
        <v>32499</v>
      </c>
      <c r="FE11" s="36">
        <v>78356</v>
      </c>
      <c r="FF11" s="36">
        <v>45053</v>
      </c>
      <c r="FG11" s="36">
        <v>33303</v>
      </c>
      <c r="FH11" s="36">
        <v>80283</v>
      </c>
      <c r="FI11" s="36">
        <v>46405</v>
      </c>
      <c r="FJ11" s="36">
        <v>33878</v>
      </c>
      <c r="FK11" s="36">
        <v>75224</v>
      </c>
      <c r="FL11" s="36">
        <v>44737</v>
      </c>
      <c r="FM11" s="36">
        <v>30487</v>
      </c>
      <c r="FN11" s="36">
        <v>74092</v>
      </c>
      <c r="FO11" s="36">
        <v>42087</v>
      </c>
      <c r="FP11" s="36">
        <v>32005</v>
      </c>
      <c r="FQ11" s="36">
        <v>73856</v>
      </c>
      <c r="FR11" s="36">
        <v>40616</v>
      </c>
      <c r="FS11" s="36">
        <v>33240</v>
      </c>
    </row>
    <row r="12" spans="1:175" ht="20.25" customHeight="1" thickBot="1" x14ac:dyDescent="0.3">
      <c r="A12" s="35" t="s">
        <v>7</v>
      </c>
      <c r="B12" s="36">
        <v>8200</v>
      </c>
      <c r="C12" s="36">
        <v>3876</v>
      </c>
      <c r="D12" s="36">
        <v>4324</v>
      </c>
      <c r="E12" s="36">
        <v>8529</v>
      </c>
      <c r="F12" s="36">
        <v>3258</v>
      </c>
      <c r="G12" s="36">
        <v>5271</v>
      </c>
      <c r="H12" s="36">
        <v>8422</v>
      </c>
      <c r="I12" s="36">
        <v>4104</v>
      </c>
      <c r="J12" s="36">
        <v>4318</v>
      </c>
      <c r="K12" s="36">
        <v>10572</v>
      </c>
      <c r="L12" s="36">
        <v>3081</v>
      </c>
      <c r="M12" s="36">
        <v>7491</v>
      </c>
      <c r="N12" s="36">
        <v>3086</v>
      </c>
      <c r="O12" s="36">
        <v>1349</v>
      </c>
      <c r="P12" s="36">
        <v>1737</v>
      </c>
      <c r="Q12" s="36">
        <v>7236</v>
      </c>
      <c r="R12" s="36">
        <v>2105</v>
      </c>
      <c r="S12" s="36">
        <v>5131</v>
      </c>
      <c r="T12" s="36">
        <v>8511</v>
      </c>
      <c r="U12" s="36">
        <v>4114</v>
      </c>
      <c r="V12" s="36">
        <v>4397</v>
      </c>
      <c r="W12" s="36">
        <v>6782</v>
      </c>
      <c r="X12" s="36">
        <v>2433</v>
      </c>
      <c r="Y12" s="36">
        <v>4349</v>
      </c>
      <c r="Z12" s="36">
        <v>3665</v>
      </c>
      <c r="AA12" s="36">
        <v>1639</v>
      </c>
      <c r="AB12" s="36">
        <v>2026</v>
      </c>
      <c r="AC12" s="36">
        <v>4196</v>
      </c>
      <c r="AD12" s="36">
        <v>1978</v>
      </c>
      <c r="AE12" s="36">
        <v>2218</v>
      </c>
      <c r="AF12" s="36">
        <v>7581</v>
      </c>
      <c r="AG12" s="36">
        <v>2326</v>
      </c>
      <c r="AH12" s="36">
        <v>5255</v>
      </c>
      <c r="AI12" s="36">
        <v>6097</v>
      </c>
      <c r="AJ12" s="36">
        <v>2219</v>
      </c>
      <c r="AK12" s="36">
        <v>3878</v>
      </c>
      <c r="AL12" s="36">
        <v>6016</v>
      </c>
      <c r="AM12" s="36">
        <v>2678</v>
      </c>
      <c r="AN12" s="36">
        <v>3338</v>
      </c>
      <c r="AO12" s="36">
        <v>5799</v>
      </c>
      <c r="AP12" s="36">
        <v>2482</v>
      </c>
      <c r="AQ12" s="36">
        <v>3317</v>
      </c>
      <c r="AR12" s="36">
        <v>6937</v>
      </c>
      <c r="AS12" s="36">
        <v>3018</v>
      </c>
      <c r="AT12" s="36">
        <v>3919</v>
      </c>
      <c r="AU12" s="36">
        <v>7232</v>
      </c>
      <c r="AV12" s="36">
        <v>3440</v>
      </c>
      <c r="AW12" s="36">
        <v>3792</v>
      </c>
      <c r="AX12" s="68"/>
      <c r="AY12" s="68"/>
      <c r="AZ12" s="68"/>
      <c r="BA12" s="36">
        <v>5202</v>
      </c>
      <c r="BB12" s="36">
        <v>2068</v>
      </c>
      <c r="BC12" s="36">
        <v>3134</v>
      </c>
      <c r="BD12" s="36">
        <v>6148</v>
      </c>
      <c r="BE12" s="36">
        <v>2754</v>
      </c>
      <c r="BF12" s="36">
        <v>3394</v>
      </c>
      <c r="BG12" s="36">
        <v>6607</v>
      </c>
      <c r="BH12" s="36">
        <v>2871</v>
      </c>
      <c r="BI12" s="36">
        <v>3736</v>
      </c>
      <c r="BJ12" s="36">
        <v>4896</v>
      </c>
      <c r="BK12" s="36">
        <v>2694</v>
      </c>
      <c r="BL12" s="36">
        <v>2202</v>
      </c>
      <c r="BM12" s="36">
        <v>4041</v>
      </c>
      <c r="BN12" s="36">
        <v>2159</v>
      </c>
      <c r="BO12" s="36">
        <v>1882</v>
      </c>
      <c r="BP12" s="36">
        <v>5259</v>
      </c>
      <c r="BQ12" s="36">
        <v>2861</v>
      </c>
      <c r="BR12" s="36">
        <v>2398</v>
      </c>
      <c r="BS12" s="36">
        <v>6894</v>
      </c>
      <c r="BT12" s="36">
        <v>3608</v>
      </c>
      <c r="BU12" s="36">
        <v>3286</v>
      </c>
      <c r="BV12" s="36">
        <v>7314</v>
      </c>
      <c r="BW12" s="36">
        <v>3140</v>
      </c>
      <c r="BX12" s="36">
        <v>4174</v>
      </c>
      <c r="BY12" s="36">
        <v>8111</v>
      </c>
      <c r="BZ12" s="36">
        <v>4327</v>
      </c>
      <c r="CA12" s="36">
        <v>3784</v>
      </c>
      <c r="CB12" s="36">
        <v>8058</v>
      </c>
      <c r="CC12" s="36">
        <v>3552</v>
      </c>
      <c r="CD12" s="36">
        <v>4506</v>
      </c>
      <c r="CE12" s="36">
        <v>8536</v>
      </c>
      <c r="CF12" s="36">
        <v>4202</v>
      </c>
      <c r="CG12" s="36">
        <v>4334</v>
      </c>
      <c r="CH12" s="36">
        <v>7590</v>
      </c>
      <c r="CI12" s="36">
        <v>3370</v>
      </c>
      <c r="CJ12" s="36">
        <v>4220</v>
      </c>
      <c r="CK12" s="36">
        <v>6667</v>
      </c>
      <c r="CL12" s="36">
        <v>3329</v>
      </c>
      <c r="CM12" s="36">
        <v>3338</v>
      </c>
      <c r="CN12" s="36">
        <v>6896</v>
      </c>
      <c r="CO12" s="36">
        <v>3251</v>
      </c>
      <c r="CP12" s="36">
        <v>3645</v>
      </c>
      <c r="CQ12" s="36">
        <v>5801</v>
      </c>
      <c r="CR12" s="36">
        <v>1721</v>
      </c>
      <c r="CS12" s="36">
        <v>4080</v>
      </c>
      <c r="CT12" s="36">
        <v>5803</v>
      </c>
      <c r="CU12" s="36">
        <v>2734</v>
      </c>
      <c r="CV12" s="36">
        <v>3069</v>
      </c>
      <c r="CW12" s="36">
        <v>5858</v>
      </c>
      <c r="CX12" s="36">
        <v>2832</v>
      </c>
      <c r="CY12" s="36">
        <v>3026</v>
      </c>
      <c r="CZ12" s="36">
        <v>3711</v>
      </c>
      <c r="DA12" s="36">
        <v>1662</v>
      </c>
      <c r="DB12" s="36">
        <v>2049</v>
      </c>
      <c r="DC12" s="36">
        <v>5169</v>
      </c>
      <c r="DD12" s="36">
        <v>1274</v>
      </c>
      <c r="DE12" s="36">
        <v>3895</v>
      </c>
      <c r="DF12" s="36">
        <v>6064</v>
      </c>
      <c r="DG12" s="36">
        <v>1893</v>
      </c>
      <c r="DH12" s="36">
        <v>4171</v>
      </c>
      <c r="DI12" s="36">
        <v>4819</v>
      </c>
      <c r="DJ12" s="36">
        <v>2161</v>
      </c>
      <c r="DK12" s="36">
        <v>2658</v>
      </c>
      <c r="DL12" s="36">
        <v>3353</v>
      </c>
      <c r="DM12" s="36">
        <v>1633</v>
      </c>
      <c r="DN12" s="36">
        <v>1720</v>
      </c>
      <c r="DO12" s="36">
        <v>7389</v>
      </c>
      <c r="DP12" s="36">
        <v>4286</v>
      </c>
      <c r="DQ12" s="36">
        <v>3103</v>
      </c>
      <c r="DR12" s="36">
        <v>4474</v>
      </c>
      <c r="DS12" s="36">
        <v>2572</v>
      </c>
      <c r="DT12" s="36">
        <v>1902</v>
      </c>
      <c r="DU12" s="36">
        <v>5659</v>
      </c>
      <c r="DV12" s="36">
        <v>1791</v>
      </c>
      <c r="DW12" s="36">
        <v>3868</v>
      </c>
      <c r="DX12" s="36">
        <v>6368</v>
      </c>
      <c r="DY12" s="36">
        <v>2210</v>
      </c>
      <c r="DZ12" s="36">
        <v>4158</v>
      </c>
      <c r="EA12" s="36">
        <v>7834</v>
      </c>
      <c r="EB12" s="36">
        <v>3359</v>
      </c>
      <c r="EC12" s="36">
        <v>4475</v>
      </c>
      <c r="ED12" s="36">
        <v>7301</v>
      </c>
      <c r="EE12" s="36">
        <v>3754</v>
      </c>
      <c r="EF12" s="36">
        <v>3547</v>
      </c>
      <c r="EG12" s="36">
        <v>5408</v>
      </c>
      <c r="EH12" s="36">
        <v>2814</v>
      </c>
      <c r="EI12" s="36">
        <v>2594</v>
      </c>
      <c r="EJ12" s="36">
        <v>6981</v>
      </c>
      <c r="EK12" s="36">
        <v>2931</v>
      </c>
      <c r="EL12" s="36">
        <v>4050</v>
      </c>
      <c r="EM12" s="36">
        <v>5282</v>
      </c>
      <c r="EN12" s="36">
        <v>1887</v>
      </c>
      <c r="EO12" s="36">
        <v>3395</v>
      </c>
      <c r="EP12" s="157">
        <v>8271</v>
      </c>
      <c r="EQ12" s="157">
        <v>3320</v>
      </c>
      <c r="ER12" s="157">
        <v>4951</v>
      </c>
      <c r="ES12" s="157">
        <v>4782</v>
      </c>
      <c r="ET12" s="157">
        <v>1646</v>
      </c>
      <c r="EU12" s="157">
        <v>3136</v>
      </c>
      <c r="EV12" s="157">
        <v>7543</v>
      </c>
      <c r="EW12" s="157">
        <v>2555</v>
      </c>
      <c r="EX12" s="157">
        <v>4988</v>
      </c>
      <c r="EY12" s="157">
        <v>6976</v>
      </c>
      <c r="EZ12" s="157">
        <v>2086</v>
      </c>
      <c r="FA12" s="157">
        <v>4890</v>
      </c>
      <c r="FB12" s="36">
        <v>5449</v>
      </c>
      <c r="FC12" s="36">
        <v>2107</v>
      </c>
      <c r="FD12" s="36">
        <v>3342</v>
      </c>
      <c r="FE12" s="36">
        <v>5449</v>
      </c>
      <c r="FF12" s="36">
        <v>2107</v>
      </c>
      <c r="FG12" s="36">
        <v>3342</v>
      </c>
      <c r="FH12" s="36">
        <v>4894</v>
      </c>
      <c r="FI12" s="36">
        <v>2042</v>
      </c>
      <c r="FJ12" s="36">
        <v>2852</v>
      </c>
      <c r="FK12" s="36">
        <v>5449</v>
      </c>
      <c r="FL12" s="36">
        <v>2302</v>
      </c>
      <c r="FM12" s="36">
        <v>3147</v>
      </c>
      <c r="FN12" s="36">
        <v>5927</v>
      </c>
      <c r="FO12" s="36">
        <v>2724</v>
      </c>
      <c r="FP12" s="36">
        <v>3203</v>
      </c>
      <c r="FQ12" s="36">
        <v>6243</v>
      </c>
      <c r="FR12" s="36">
        <v>2984</v>
      </c>
      <c r="FS12" s="36">
        <v>3259</v>
      </c>
    </row>
    <row r="13" spans="1:175" ht="20.25" customHeight="1" thickBot="1" x14ac:dyDescent="0.3">
      <c r="A13" s="30" t="s">
        <v>19</v>
      </c>
      <c r="B13" s="31">
        <v>58567</v>
      </c>
      <c r="C13" s="31">
        <v>37174</v>
      </c>
      <c r="D13" s="31">
        <v>21393</v>
      </c>
      <c r="E13" s="31">
        <v>56172</v>
      </c>
      <c r="F13" s="31">
        <v>35921</v>
      </c>
      <c r="G13" s="31">
        <v>20251</v>
      </c>
      <c r="H13" s="31">
        <v>58702</v>
      </c>
      <c r="I13" s="31">
        <v>33875</v>
      </c>
      <c r="J13" s="31">
        <v>24827</v>
      </c>
      <c r="K13" s="31">
        <v>60999</v>
      </c>
      <c r="L13" s="31">
        <v>35909</v>
      </c>
      <c r="M13" s="31">
        <v>25090</v>
      </c>
      <c r="N13" s="31">
        <v>61668</v>
      </c>
      <c r="O13" s="31">
        <v>38493</v>
      </c>
      <c r="P13" s="31">
        <v>23175</v>
      </c>
      <c r="Q13" s="31">
        <v>58218</v>
      </c>
      <c r="R13" s="31">
        <v>36523</v>
      </c>
      <c r="S13" s="31">
        <v>21695</v>
      </c>
      <c r="T13" s="31">
        <v>57345</v>
      </c>
      <c r="U13" s="31">
        <v>36869</v>
      </c>
      <c r="V13" s="31">
        <v>20476</v>
      </c>
      <c r="W13" s="31">
        <v>66040</v>
      </c>
      <c r="X13" s="31">
        <v>41262</v>
      </c>
      <c r="Y13" s="31">
        <v>24778</v>
      </c>
      <c r="Z13" s="31">
        <v>66589</v>
      </c>
      <c r="AA13" s="31">
        <v>40124</v>
      </c>
      <c r="AB13" s="31">
        <v>26465</v>
      </c>
      <c r="AC13" s="31">
        <v>61796</v>
      </c>
      <c r="AD13" s="31">
        <v>38421</v>
      </c>
      <c r="AE13" s="31">
        <v>23375</v>
      </c>
      <c r="AF13" s="31">
        <v>63635</v>
      </c>
      <c r="AG13" s="31">
        <v>40106</v>
      </c>
      <c r="AH13" s="31">
        <v>23529</v>
      </c>
      <c r="AI13" s="31">
        <v>64864</v>
      </c>
      <c r="AJ13" s="31">
        <v>38594</v>
      </c>
      <c r="AK13" s="31">
        <v>26270</v>
      </c>
      <c r="AL13" s="31">
        <v>66355</v>
      </c>
      <c r="AM13" s="31">
        <v>38251</v>
      </c>
      <c r="AN13" s="31">
        <v>28104</v>
      </c>
      <c r="AO13" s="31">
        <v>68302</v>
      </c>
      <c r="AP13" s="31">
        <v>39796</v>
      </c>
      <c r="AQ13" s="31">
        <v>28506</v>
      </c>
      <c r="AR13" s="31">
        <v>66162</v>
      </c>
      <c r="AS13" s="31">
        <v>38539</v>
      </c>
      <c r="AT13" s="31">
        <v>27623</v>
      </c>
      <c r="AU13" s="31">
        <v>66818</v>
      </c>
      <c r="AV13" s="31">
        <v>38364</v>
      </c>
      <c r="AW13" s="31">
        <v>28454</v>
      </c>
      <c r="AX13" s="44" t="s">
        <v>41</v>
      </c>
      <c r="AY13" s="44" t="s">
        <v>41</v>
      </c>
      <c r="AZ13" s="44" t="s">
        <v>41</v>
      </c>
      <c r="BA13" s="31">
        <v>68206</v>
      </c>
      <c r="BB13" s="31">
        <v>39585</v>
      </c>
      <c r="BC13" s="31">
        <v>28621</v>
      </c>
      <c r="BD13" s="31">
        <v>64064</v>
      </c>
      <c r="BE13" s="31">
        <v>39313</v>
      </c>
      <c r="BF13" s="31">
        <v>24751</v>
      </c>
      <c r="BG13" s="31">
        <v>68032</v>
      </c>
      <c r="BH13" s="31">
        <v>39903</v>
      </c>
      <c r="BI13" s="31">
        <v>28129</v>
      </c>
      <c r="BJ13" s="31">
        <v>67851</v>
      </c>
      <c r="BK13" s="31">
        <v>40552</v>
      </c>
      <c r="BL13" s="31">
        <v>27299</v>
      </c>
      <c r="BM13" s="31">
        <v>70520</v>
      </c>
      <c r="BN13" s="31">
        <v>42097</v>
      </c>
      <c r="BO13" s="31">
        <v>28423</v>
      </c>
      <c r="BP13" s="31">
        <v>65609</v>
      </c>
      <c r="BQ13" s="31">
        <v>38782</v>
      </c>
      <c r="BR13" s="31">
        <v>26827</v>
      </c>
      <c r="BS13" s="31">
        <v>67678</v>
      </c>
      <c r="BT13" s="31">
        <v>40831</v>
      </c>
      <c r="BU13" s="31">
        <v>26847</v>
      </c>
      <c r="BV13" s="31">
        <v>68614</v>
      </c>
      <c r="BW13" s="31">
        <v>42091</v>
      </c>
      <c r="BX13" s="31">
        <v>26523</v>
      </c>
      <c r="BY13" s="31">
        <v>67696</v>
      </c>
      <c r="BZ13" s="31">
        <v>39364</v>
      </c>
      <c r="CA13" s="31">
        <v>28332</v>
      </c>
      <c r="CB13" s="31">
        <v>70170</v>
      </c>
      <c r="CC13" s="31">
        <v>41525</v>
      </c>
      <c r="CD13" s="31">
        <v>28645</v>
      </c>
      <c r="CE13" s="31">
        <v>67634</v>
      </c>
      <c r="CF13" s="31">
        <v>38681</v>
      </c>
      <c r="CG13" s="31">
        <v>28953</v>
      </c>
      <c r="CH13" s="31">
        <v>67023</v>
      </c>
      <c r="CI13" s="31">
        <v>37652</v>
      </c>
      <c r="CJ13" s="31">
        <v>29371</v>
      </c>
      <c r="CK13" s="31">
        <v>70012</v>
      </c>
      <c r="CL13" s="31">
        <v>40917</v>
      </c>
      <c r="CM13" s="31">
        <v>29095</v>
      </c>
      <c r="CN13" s="31">
        <v>71507</v>
      </c>
      <c r="CO13" s="31">
        <v>41222</v>
      </c>
      <c r="CP13" s="31">
        <v>30285</v>
      </c>
      <c r="CQ13" s="31">
        <v>71724</v>
      </c>
      <c r="CR13" s="31">
        <v>41911</v>
      </c>
      <c r="CS13" s="31">
        <v>29813</v>
      </c>
      <c r="CT13" s="31">
        <v>70867</v>
      </c>
      <c r="CU13" s="31">
        <v>39531</v>
      </c>
      <c r="CV13" s="31">
        <v>31336</v>
      </c>
      <c r="CW13" s="31">
        <v>71396</v>
      </c>
      <c r="CX13" s="31">
        <v>41594</v>
      </c>
      <c r="CY13" s="31">
        <v>29802</v>
      </c>
      <c r="CZ13" s="31">
        <v>73448</v>
      </c>
      <c r="DA13" s="31">
        <v>43198</v>
      </c>
      <c r="DB13" s="31">
        <v>30250</v>
      </c>
      <c r="DC13" s="31">
        <v>71582</v>
      </c>
      <c r="DD13" s="31">
        <v>42785</v>
      </c>
      <c r="DE13" s="31">
        <v>28797</v>
      </c>
      <c r="DF13" s="31">
        <v>74077</v>
      </c>
      <c r="DG13" s="31">
        <v>41936</v>
      </c>
      <c r="DH13" s="31">
        <v>32141</v>
      </c>
      <c r="DI13" s="31">
        <v>73489</v>
      </c>
      <c r="DJ13" s="31">
        <v>42501</v>
      </c>
      <c r="DK13" s="31">
        <v>30988</v>
      </c>
      <c r="DL13" s="31">
        <v>75709</v>
      </c>
      <c r="DM13" s="31">
        <v>43665</v>
      </c>
      <c r="DN13" s="31">
        <v>32044</v>
      </c>
      <c r="DO13" s="31">
        <v>75074</v>
      </c>
      <c r="DP13" s="31">
        <v>43382</v>
      </c>
      <c r="DQ13" s="31">
        <v>31692</v>
      </c>
      <c r="DR13" s="31">
        <v>73537</v>
      </c>
      <c r="DS13" s="31">
        <v>43181</v>
      </c>
      <c r="DT13" s="31">
        <v>30356</v>
      </c>
      <c r="DU13" s="31">
        <v>73682</v>
      </c>
      <c r="DV13" s="31">
        <v>43440</v>
      </c>
      <c r="DW13" s="31">
        <v>30242</v>
      </c>
      <c r="DX13" s="31">
        <v>70395</v>
      </c>
      <c r="DY13" s="31">
        <v>41148</v>
      </c>
      <c r="DZ13" s="31">
        <v>29247</v>
      </c>
      <c r="EA13" s="31">
        <v>74117</v>
      </c>
      <c r="EB13" s="31">
        <v>42342</v>
      </c>
      <c r="EC13" s="31">
        <v>31775</v>
      </c>
      <c r="ED13" s="31">
        <v>76523</v>
      </c>
      <c r="EE13" s="31">
        <v>43734</v>
      </c>
      <c r="EF13" s="31">
        <v>32789</v>
      </c>
      <c r="EG13" s="31">
        <v>75166</v>
      </c>
      <c r="EH13" s="31">
        <v>42625</v>
      </c>
      <c r="EI13" s="31">
        <v>32541</v>
      </c>
      <c r="EJ13" s="31">
        <v>73683</v>
      </c>
      <c r="EK13" s="31">
        <v>41465</v>
      </c>
      <c r="EL13" s="31">
        <v>32218</v>
      </c>
      <c r="EM13" s="31">
        <v>71821</v>
      </c>
      <c r="EN13" s="31">
        <v>42933</v>
      </c>
      <c r="EO13" s="31">
        <v>28888</v>
      </c>
      <c r="EP13" s="153">
        <v>70585</v>
      </c>
      <c r="EQ13" s="153">
        <v>42205</v>
      </c>
      <c r="ER13" s="153">
        <v>28380</v>
      </c>
      <c r="ES13" s="153">
        <v>72719</v>
      </c>
      <c r="ET13" s="153">
        <v>41949</v>
      </c>
      <c r="EU13" s="153">
        <v>30770</v>
      </c>
      <c r="EV13" s="153">
        <v>75127</v>
      </c>
      <c r="EW13" s="153">
        <v>41566</v>
      </c>
      <c r="EX13" s="153">
        <v>33561</v>
      </c>
      <c r="EY13" s="153">
        <v>69643</v>
      </c>
      <c r="EZ13" s="153">
        <v>40280</v>
      </c>
      <c r="FA13" s="153">
        <v>29363</v>
      </c>
      <c r="FB13" s="31">
        <v>73180</v>
      </c>
      <c r="FC13" s="31">
        <v>40681</v>
      </c>
      <c r="FD13" s="31">
        <v>32499</v>
      </c>
      <c r="FE13" s="31">
        <v>78356</v>
      </c>
      <c r="FF13" s="31">
        <v>45053</v>
      </c>
      <c r="FG13" s="31">
        <v>33303</v>
      </c>
      <c r="FH13" s="31">
        <v>73180</v>
      </c>
      <c r="FI13" s="31">
        <v>40681</v>
      </c>
      <c r="FJ13" s="31">
        <v>32499</v>
      </c>
      <c r="FK13" s="31">
        <v>75224</v>
      </c>
      <c r="FL13" s="31">
        <v>44737</v>
      </c>
      <c r="FM13" s="31">
        <v>30487</v>
      </c>
      <c r="FN13" s="31">
        <v>74092</v>
      </c>
      <c r="FO13" s="31">
        <v>42087</v>
      </c>
      <c r="FP13" s="31">
        <v>32005</v>
      </c>
      <c r="FQ13" s="31">
        <v>73856</v>
      </c>
      <c r="FR13" s="31">
        <v>40616</v>
      </c>
      <c r="FS13" s="31">
        <v>33240</v>
      </c>
    </row>
    <row r="14" spans="1:175" ht="20.25" customHeight="1" thickBot="1" x14ac:dyDescent="0.3">
      <c r="A14" s="35" t="s">
        <v>8</v>
      </c>
      <c r="B14" s="36">
        <v>45722</v>
      </c>
      <c r="C14" s="36">
        <v>29149</v>
      </c>
      <c r="D14" s="36">
        <v>16573</v>
      </c>
      <c r="E14" s="36">
        <v>46402</v>
      </c>
      <c r="F14" s="36">
        <v>30489</v>
      </c>
      <c r="G14" s="36">
        <v>15913</v>
      </c>
      <c r="H14" s="36">
        <v>49178</v>
      </c>
      <c r="I14" s="36">
        <v>30444</v>
      </c>
      <c r="J14" s="36">
        <v>18734</v>
      </c>
      <c r="K14" s="36">
        <v>50214</v>
      </c>
      <c r="L14" s="36">
        <v>31788</v>
      </c>
      <c r="M14" s="36">
        <v>18426</v>
      </c>
      <c r="N14" s="36">
        <v>49574</v>
      </c>
      <c r="O14" s="36">
        <v>32250</v>
      </c>
      <c r="P14" s="36">
        <v>17324</v>
      </c>
      <c r="Q14" s="36">
        <v>51760</v>
      </c>
      <c r="R14" s="36">
        <v>33031</v>
      </c>
      <c r="S14" s="36">
        <v>18729</v>
      </c>
      <c r="T14" s="36">
        <v>50889</v>
      </c>
      <c r="U14" s="36">
        <v>34221</v>
      </c>
      <c r="V14" s="36">
        <v>16668</v>
      </c>
      <c r="W14" s="36">
        <v>56141</v>
      </c>
      <c r="X14" s="36">
        <v>36847</v>
      </c>
      <c r="Y14" s="36">
        <v>19294</v>
      </c>
      <c r="Z14" s="36">
        <v>55562</v>
      </c>
      <c r="AA14" s="36">
        <v>34819</v>
      </c>
      <c r="AB14" s="36">
        <v>20743</v>
      </c>
      <c r="AC14" s="36">
        <v>54427</v>
      </c>
      <c r="AD14" s="36">
        <v>34492</v>
      </c>
      <c r="AE14" s="36">
        <v>19935</v>
      </c>
      <c r="AF14" s="36">
        <v>57295</v>
      </c>
      <c r="AG14" s="36">
        <v>35908</v>
      </c>
      <c r="AH14" s="36">
        <v>21387</v>
      </c>
      <c r="AI14" s="36">
        <v>54623</v>
      </c>
      <c r="AJ14" s="36">
        <v>34225</v>
      </c>
      <c r="AK14" s="36">
        <v>20398</v>
      </c>
      <c r="AL14" s="36">
        <v>55096</v>
      </c>
      <c r="AM14" s="36">
        <v>33085</v>
      </c>
      <c r="AN14" s="36">
        <v>22011</v>
      </c>
      <c r="AO14" s="36">
        <v>60544</v>
      </c>
      <c r="AP14" s="36">
        <v>36387</v>
      </c>
      <c r="AQ14" s="36">
        <v>24157</v>
      </c>
      <c r="AR14" s="36">
        <v>58554</v>
      </c>
      <c r="AS14" s="36">
        <v>34373</v>
      </c>
      <c r="AT14" s="36">
        <v>24181</v>
      </c>
      <c r="AU14" s="36">
        <v>56463</v>
      </c>
      <c r="AV14" s="36">
        <v>32815</v>
      </c>
      <c r="AW14" s="36">
        <v>23648</v>
      </c>
      <c r="AX14" s="68"/>
      <c r="AY14" s="68"/>
      <c r="AZ14" s="68"/>
      <c r="BA14" s="36">
        <v>59533</v>
      </c>
      <c r="BB14" s="36">
        <v>35599</v>
      </c>
      <c r="BC14" s="36">
        <v>23934</v>
      </c>
      <c r="BD14" s="36">
        <v>55004</v>
      </c>
      <c r="BE14" s="36">
        <v>34600</v>
      </c>
      <c r="BF14" s="36">
        <v>20404</v>
      </c>
      <c r="BG14" s="36">
        <v>57390</v>
      </c>
      <c r="BH14" s="36">
        <v>34159</v>
      </c>
      <c r="BI14" s="36">
        <v>23231</v>
      </c>
      <c r="BJ14" s="36">
        <v>57115</v>
      </c>
      <c r="BK14" s="36">
        <v>34496</v>
      </c>
      <c r="BL14" s="36">
        <v>22619</v>
      </c>
      <c r="BM14" s="36">
        <v>58125</v>
      </c>
      <c r="BN14" s="36">
        <v>35945</v>
      </c>
      <c r="BO14" s="36">
        <v>22180</v>
      </c>
      <c r="BP14" s="36">
        <v>54773</v>
      </c>
      <c r="BQ14" s="36">
        <v>33604</v>
      </c>
      <c r="BR14" s="36">
        <v>21169</v>
      </c>
      <c r="BS14" s="36">
        <v>57983</v>
      </c>
      <c r="BT14" s="36">
        <v>35272</v>
      </c>
      <c r="BU14" s="36">
        <v>22711</v>
      </c>
      <c r="BV14" s="36">
        <v>58425</v>
      </c>
      <c r="BW14" s="36">
        <v>36525</v>
      </c>
      <c r="BX14" s="36">
        <v>21900</v>
      </c>
      <c r="BY14" s="36">
        <v>56997</v>
      </c>
      <c r="BZ14" s="36">
        <v>34602</v>
      </c>
      <c r="CA14" s="36">
        <v>22395</v>
      </c>
      <c r="CB14" s="36">
        <v>60012</v>
      </c>
      <c r="CC14" s="36">
        <v>36168</v>
      </c>
      <c r="CD14" s="36">
        <v>23844</v>
      </c>
      <c r="CE14" s="36">
        <v>57770</v>
      </c>
      <c r="CF14" s="36">
        <v>34356</v>
      </c>
      <c r="CG14" s="36">
        <v>23414</v>
      </c>
      <c r="CH14" s="36">
        <v>57575</v>
      </c>
      <c r="CI14" s="36">
        <v>34081</v>
      </c>
      <c r="CJ14" s="36">
        <v>23494</v>
      </c>
      <c r="CK14" s="36">
        <v>60289</v>
      </c>
      <c r="CL14" s="36">
        <v>36503</v>
      </c>
      <c r="CM14" s="36">
        <v>23786</v>
      </c>
      <c r="CN14" s="36">
        <v>60138</v>
      </c>
      <c r="CO14" s="36">
        <v>35581</v>
      </c>
      <c r="CP14" s="36">
        <v>24557</v>
      </c>
      <c r="CQ14" s="36">
        <v>60491</v>
      </c>
      <c r="CR14" s="36">
        <v>36609</v>
      </c>
      <c r="CS14" s="36">
        <v>23882</v>
      </c>
      <c r="CT14" s="36">
        <v>60939</v>
      </c>
      <c r="CU14" s="36">
        <v>36128</v>
      </c>
      <c r="CV14" s="36">
        <v>24811</v>
      </c>
      <c r="CW14" s="36">
        <v>61243</v>
      </c>
      <c r="CX14" s="36">
        <v>37359</v>
      </c>
      <c r="CY14" s="36">
        <v>23884</v>
      </c>
      <c r="CZ14" s="36">
        <v>63132</v>
      </c>
      <c r="DA14" s="36">
        <v>38737</v>
      </c>
      <c r="DB14" s="36">
        <v>24395</v>
      </c>
      <c r="DC14" s="36">
        <v>61997</v>
      </c>
      <c r="DD14" s="36">
        <v>37893</v>
      </c>
      <c r="DE14" s="36">
        <v>24104</v>
      </c>
      <c r="DF14" s="36">
        <v>65770</v>
      </c>
      <c r="DG14" s="36">
        <v>37702</v>
      </c>
      <c r="DH14" s="36">
        <v>28068</v>
      </c>
      <c r="DI14" s="36">
        <v>64311</v>
      </c>
      <c r="DJ14" s="36">
        <v>39148</v>
      </c>
      <c r="DK14" s="36">
        <v>25163</v>
      </c>
      <c r="DL14" s="36">
        <v>65960</v>
      </c>
      <c r="DM14" s="36">
        <v>40251</v>
      </c>
      <c r="DN14" s="36">
        <v>25709</v>
      </c>
      <c r="DO14" s="36">
        <v>63338</v>
      </c>
      <c r="DP14" s="36">
        <v>37802</v>
      </c>
      <c r="DQ14" s="36">
        <v>25536</v>
      </c>
      <c r="DR14" s="36">
        <v>62610</v>
      </c>
      <c r="DS14" s="36">
        <v>37598</v>
      </c>
      <c r="DT14" s="36">
        <v>25012</v>
      </c>
      <c r="DU14" s="36">
        <v>64197</v>
      </c>
      <c r="DV14" s="36">
        <v>38304</v>
      </c>
      <c r="DW14" s="36">
        <v>25893</v>
      </c>
      <c r="DX14" s="36">
        <v>60606</v>
      </c>
      <c r="DY14" s="36">
        <v>36664</v>
      </c>
      <c r="DZ14" s="36">
        <v>23942</v>
      </c>
      <c r="EA14" s="36">
        <v>64626</v>
      </c>
      <c r="EB14" s="36">
        <v>37703</v>
      </c>
      <c r="EC14" s="36">
        <v>26923</v>
      </c>
      <c r="ED14" s="36">
        <v>65733</v>
      </c>
      <c r="EE14" s="36">
        <v>38619</v>
      </c>
      <c r="EF14" s="36">
        <v>27114</v>
      </c>
      <c r="EG14" s="36">
        <v>64697</v>
      </c>
      <c r="EH14" s="36">
        <v>37213</v>
      </c>
      <c r="EI14" s="36">
        <v>27484</v>
      </c>
      <c r="EJ14" s="36">
        <v>64346</v>
      </c>
      <c r="EK14" s="36">
        <v>36790</v>
      </c>
      <c r="EL14" s="36">
        <v>27556</v>
      </c>
      <c r="EM14" s="36">
        <v>63134</v>
      </c>
      <c r="EN14" s="36">
        <v>38939</v>
      </c>
      <c r="EO14" s="36">
        <v>24195</v>
      </c>
      <c r="EP14" s="157">
        <v>59862</v>
      </c>
      <c r="EQ14" s="157">
        <v>37986</v>
      </c>
      <c r="ER14" s="157">
        <v>21876</v>
      </c>
      <c r="ES14" s="157">
        <v>61171</v>
      </c>
      <c r="ET14" s="157">
        <v>36735</v>
      </c>
      <c r="EU14" s="157">
        <v>24436</v>
      </c>
      <c r="EV14" s="157">
        <v>65881</v>
      </c>
      <c r="EW14" s="157">
        <v>37296</v>
      </c>
      <c r="EX14" s="157">
        <v>28585</v>
      </c>
      <c r="EY14" s="157">
        <v>60010</v>
      </c>
      <c r="EZ14" s="157">
        <v>35406</v>
      </c>
      <c r="FA14" s="157">
        <v>24604</v>
      </c>
      <c r="FB14" s="36">
        <v>62295</v>
      </c>
      <c r="FC14" s="36">
        <v>34999</v>
      </c>
      <c r="FD14" s="36">
        <v>27296</v>
      </c>
      <c r="FE14" s="36">
        <v>67393</v>
      </c>
      <c r="FF14" s="36">
        <v>39271</v>
      </c>
      <c r="FG14" s="36">
        <v>28122</v>
      </c>
      <c r="FH14" s="36">
        <v>62295</v>
      </c>
      <c r="FI14" s="36">
        <v>34999</v>
      </c>
      <c r="FJ14" s="36">
        <v>27296</v>
      </c>
      <c r="FK14" s="36">
        <v>65222</v>
      </c>
      <c r="FL14" s="36">
        <v>39195</v>
      </c>
      <c r="FM14" s="36">
        <v>26027</v>
      </c>
      <c r="FN14" s="36">
        <v>63920</v>
      </c>
      <c r="FO14" s="36">
        <v>36660</v>
      </c>
      <c r="FP14" s="36">
        <v>27260</v>
      </c>
      <c r="FQ14" s="36">
        <v>63195</v>
      </c>
      <c r="FR14" s="36">
        <v>35528</v>
      </c>
      <c r="FS14" s="36">
        <v>27667</v>
      </c>
    </row>
    <row r="15" spans="1:175" ht="20.25" customHeight="1" thickBot="1" x14ac:dyDescent="0.3">
      <c r="A15" s="35" t="s">
        <v>9</v>
      </c>
      <c r="B15" s="36">
        <v>12051</v>
      </c>
      <c r="C15" s="36">
        <v>7381</v>
      </c>
      <c r="D15" s="36">
        <v>4670</v>
      </c>
      <c r="E15" s="36">
        <v>8724</v>
      </c>
      <c r="F15" s="36">
        <v>4919</v>
      </c>
      <c r="G15" s="36">
        <v>3805</v>
      </c>
      <c r="H15" s="36">
        <v>9082</v>
      </c>
      <c r="I15" s="36">
        <v>3431</v>
      </c>
      <c r="J15" s="36">
        <v>5651</v>
      </c>
      <c r="K15" s="36">
        <v>10076</v>
      </c>
      <c r="L15" s="36">
        <v>3899</v>
      </c>
      <c r="M15" s="36">
        <v>6177</v>
      </c>
      <c r="N15" s="36">
        <v>11681</v>
      </c>
      <c r="O15" s="36">
        <v>6087</v>
      </c>
      <c r="P15" s="36">
        <v>5594</v>
      </c>
      <c r="Q15" s="36">
        <v>5796</v>
      </c>
      <c r="R15" s="36">
        <v>3285</v>
      </c>
      <c r="S15" s="36">
        <v>2511</v>
      </c>
      <c r="T15" s="36">
        <v>6229</v>
      </c>
      <c r="U15" s="36">
        <v>2421</v>
      </c>
      <c r="V15" s="36">
        <v>3808</v>
      </c>
      <c r="W15" s="36">
        <v>9751</v>
      </c>
      <c r="X15" s="36">
        <v>4267</v>
      </c>
      <c r="Y15" s="36">
        <v>5484</v>
      </c>
      <c r="Z15" s="36">
        <v>10432</v>
      </c>
      <c r="AA15" s="36">
        <v>4972</v>
      </c>
      <c r="AB15" s="36">
        <v>5460</v>
      </c>
      <c r="AC15" s="36">
        <v>7369</v>
      </c>
      <c r="AD15" s="36">
        <v>3929</v>
      </c>
      <c r="AE15" s="36">
        <v>3440</v>
      </c>
      <c r="AF15" s="36">
        <v>6340</v>
      </c>
      <c r="AG15" s="36">
        <v>4198</v>
      </c>
      <c r="AH15" s="36">
        <v>2142</v>
      </c>
      <c r="AI15" s="36">
        <v>9960</v>
      </c>
      <c r="AJ15" s="36">
        <v>4088</v>
      </c>
      <c r="AK15" s="36">
        <v>5872</v>
      </c>
      <c r="AL15" s="36">
        <v>10240</v>
      </c>
      <c r="AM15" s="36">
        <v>5040</v>
      </c>
      <c r="AN15" s="36">
        <v>5200</v>
      </c>
      <c r="AO15" s="36">
        <v>6678</v>
      </c>
      <c r="AP15" s="36">
        <v>3264</v>
      </c>
      <c r="AQ15" s="36">
        <v>3414</v>
      </c>
      <c r="AR15" s="36">
        <v>6624</v>
      </c>
      <c r="AS15" s="36">
        <v>3825</v>
      </c>
      <c r="AT15" s="36">
        <v>2799</v>
      </c>
      <c r="AU15" s="36">
        <v>9635</v>
      </c>
      <c r="AV15" s="36">
        <v>5193</v>
      </c>
      <c r="AW15" s="36">
        <v>4442</v>
      </c>
      <c r="AX15" s="68"/>
      <c r="AY15" s="68"/>
      <c r="AZ15" s="68"/>
      <c r="BA15" s="36">
        <v>8352</v>
      </c>
      <c r="BB15" s="36">
        <v>3869</v>
      </c>
      <c r="BC15" s="36">
        <v>4483</v>
      </c>
      <c r="BD15" s="36">
        <v>7806</v>
      </c>
      <c r="BE15" s="36">
        <v>3970</v>
      </c>
      <c r="BF15" s="36">
        <v>3836</v>
      </c>
      <c r="BG15" s="36">
        <v>9231</v>
      </c>
      <c r="BH15" s="36">
        <v>4978</v>
      </c>
      <c r="BI15" s="36">
        <v>4253</v>
      </c>
      <c r="BJ15" s="36">
        <v>10101</v>
      </c>
      <c r="BK15" s="36">
        <v>5536</v>
      </c>
      <c r="BL15" s="36">
        <v>4565</v>
      </c>
      <c r="BM15" s="36">
        <v>11887</v>
      </c>
      <c r="BN15" s="36">
        <v>5928</v>
      </c>
      <c r="BO15" s="36">
        <v>5959</v>
      </c>
      <c r="BP15" s="36">
        <v>10735</v>
      </c>
      <c r="BQ15" s="36">
        <v>5178</v>
      </c>
      <c r="BR15" s="36">
        <v>5557</v>
      </c>
      <c r="BS15" s="36">
        <v>9597</v>
      </c>
      <c r="BT15" s="36">
        <v>5461</v>
      </c>
      <c r="BU15" s="36">
        <v>4136</v>
      </c>
      <c r="BV15" s="36">
        <v>9913</v>
      </c>
      <c r="BW15" s="36">
        <v>5358</v>
      </c>
      <c r="BX15" s="36">
        <v>4555</v>
      </c>
      <c r="BY15" s="36">
        <v>9906</v>
      </c>
      <c r="BZ15" s="36">
        <v>4438</v>
      </c>
      <c r="CA15" s="36">
        <v>5468</v>
      </c>
      <c r="CB15" s="36">
        <v>9526</v>
      </c>
      <c r="CC15" s="36">
        <v>4870</v>
      </c>
      <c r="CD15" s="36">
        <v>4656</v>
      </c>
      <c r="CE15" s="36">
        <v>9473</v>
      </c>
      <c r="CF15" s="36">
        <v>4229</v>
      </c>
      <c r="CG15" s="36">
        <v>5244</v>
      </c>
      <c r="CH15" s="36">
        <v>9213</v>
      </c>
      <c r="CI15" s="36">
        <v>3571</v>
      </c>
      <c r="CJ15" s="36">
        <v>5642</v>
      </c>
      <c r="CK15" s="36">
        <v>9387</v>
      </c>
      <c r="CL15" s="36">
        <v>4240</v>
      </c>
      <c r="CM15" s="36">
        <v>5147</v>
      </c>
      <c r="CN15" s="36">
        <v>10661</v>
      </c>
      <c r="CO15" s="36">
        <v>5315</v>
      </c>
      <c r="CP15" s="36">
        <v>5346</v>
      </c>
      <c r="CQ15" s="36">
        <v>10579</v>
      </c>
      <c r="CR15" s="36">
        <v>5146</v>
      </c>
      <c r="CS15" s="36">
        <v>5433</v>
      </c>
      <c r="CT15" s="36">
        <v>9384</v>
      </c>
      <c r="CU15" s="36">
        <v>3302</v>
      </c>
      <c r="CV15" s="36">
        <v>6082</v>
      </c>
      <c r="CW15" s="36">
        <v>9481</v>
      </c>
      <c r="CX15" s="36">
        <v>3849</v>
      </c>
      <c r="CY15" s="36">
        <v>5632</v>
      </c>
      <c r="CZ15" s="36">
        <v>9725</v>
      </c>
      <c r="DA15" s="36">
        <v>4267</v>
      </c>
      <c r="DB15" s="36">
        <v>5458</v>
      </c>
      <c r="DC15" s="36">
        <v>9428</v>
      </c>
      <c r="DD15" s="36">
        <v>4892</v>
      </c>
      <c r="DE15" s="36">
        <v>4536</v>
      </c>
      <c r="DF15" s="36">
        <v>7980</v>
      </c>
      <c r="DG15" s="36">
        <v>4057</v>
      </c>
      <c r="DH15" s="36">
        <v>3923</v>
      </c>
      <c r="DI15" s="36">
        <v>9178</v>
      </c>
      <c r="DJ15" s="36">
        <v>3353</v>
      </c>
      <c r="DK15" s="36">
        <v>5825</v>
      </c>
      <c r="DL15" s="36">
        <v>9450</v>
      </c>
      <c r="DM15" s="36">
        <v>3269</v>
      </c>
      <c r="DN15" s="36">
        <v>6181</v>
      </c>
      <c r="DO15" s="36">
        <v>11596</v>
      </c>
      <c r="DP15" s="36">
        <v>5580</v>
      </c>
      <c r="DQ15" s="36">
        <v>6016</v>
      </c>
      <c r="DR15" s="36">
        <v>10505</v>
      </c>
      <c r="DS15" s="36">
        <v>5239</v>
      </c>
      <c r="DT15" s="36">
        <v>5266</v>
      </c>
      <c r="DU15" s="36">
        <v>9485</v>
      </c>
      <c r="DV15" s="36">
        <v>5136</v>
      </c>
      <c r="DW15" s="36">
        <v>4349</v>
      </c>
      <c r="DX15" s="36">
        <v>9538</v>
      </c>
      <c r="DY15" s="36">
        <v>4348</v>
      </c>
      <c r="DZ15" s="36">
        <v>5190</v>
      </c>
      <c r="EA15" s="36">
        <v>9179</v>
      </c>
      <c r="EB15" s="36">
        <v>4639</v>
      </c>
      <c r="EC15" s="36">
        <v>4540</v>
      </c>
      <c r="ED15" s="36">
        <v>10415</v>
      </c>
      <c r="EE15" s="36">
        <v>5018</v>
      </c>
      <c r="EF15" s="36">
        <v>5397</v>
      </c>
      <c r="EG15" s="36">
        <v>10331</v>
      </c>
      <c r="EH15" s="36">
        <v>5274</v>
      </c>
      <c r="EI15" s="36">
        <v>5057</v>
      </c>
      <c r="EJ15" s="37">
        <v>9337</v>
      </c>
      <c r="EK15" s="37">
        <v>4675</v>
      </c>
      <c r="EL15" s="37">
        <v>4662</v>
      </c>
      <c r="EM15" s="36">
        <v>8687</v>
      </c>
      <c r="EN15" s="37">
        <v>3994</v>
      </c>
      <c r="EO15" s="36">
        <v>4693</v>
      </c>
      <c r="EP15" s="157">
        <v>10723</v>
      </c>
      <c r="EQ15" s="155">
        <v>4219</v>
      </c>
      <c r="ER15" s="157">
        <v>6504</v>
      </c>
      <c r="ES15" s="157">
        <v>11305</v>
      </c>
      <c r="ET15" s="155">
        <v>5214</v>
      </c>
      <c r="EU15" s="157">
        <v>6091</v>
      </c>
      <c r="EV15" s="157">
        <v>9246</v>
      </c>
      <c r="EW15" s="155">
        <v>4270</v>
      </c>
      <c r="EX15" s="157">
        <v>4976</v>
      </c>
      <c r="EY15" s="157">
        <v>9505</v>
      </c>
      <c r="EZ15" s="155">
        <v>4874</v>
      </c>
      <c r="FA15" s="157">
        <v>4631</v>
      </c>
      <c r="FB15" s="36">
        <v>10885</v>
      </c>
      <c r="FC15" s="37">
        <v>5682</v>
      </c>
      <c r="FD15" s="36">
        <v>5203</v>
      </c>
      <c r="FE15" s="36">
        <v>10963</v>
      </c>
      <c r="FF15" s="37">
        <v>5782</v>
      </c>
      <c r="FG15" s="36">
        <v>5181</v>
      </c>
      <c r="FH15" s="36">
        <v>10885</v>
      </c>
      <c r="FI15" s="37">
        <v>5682</v>
      </c>
      <c r="FJ15" s="36">
        <v>5203</v>
      </c>
      <c r="FK15" s="36">
        <v>9744</v>
      </c>
      <c r="FL15" s="37">
        <v>5398</v>
      </c>
      <c r="FM15" s="36">
        <v>4346</v>
      </c>
      <c r="FN15" s="36">
        <v>9765</v>
      </c>
      <c r="FO15" s="37">
        <v>5172</v>
      </c>
      <c r="FP15" s="36">
        <v>4593</v>
      </c>
      <c r="FQ15" s="36">
        <v>10530</v>
      </c>
      <c r="FR15" s="37">
        <v>5088</v>
      </c>
      <c r="FS15" s="36">
        <v>5442</v>
      </c>
    </row>
    <row r="16" spans="1:175" ht="20.25" customHeight="1" thickBot="1" x14ac:dyDescent="0.3">
      <c r="A16" s="35" t="s">
        <v>17</v>
      </c>
      <c r="B16" s="36">
        <v>794</v>
      </c>
      <c r="C16" s="36">
        <v>644</v>
      </c>
      <c r="D16" s="36">
        <v>150</v>
      </c>
      <c r="E16" s="36">
        <v>1046</v>
      </c>
      <c r="F16" s="36">
        <v>513</v>
      </c>
      <c r="G16" s="36">
        <v>533</v>
      </c>
      <c r="H16" s="36">
        <v>442</v>
      </c>
      <c r="I16" s="37" t="s">
        <v>16</v>
      </c>
      <c r="J16" s="36">
        <v>442</v>
      </c>
      <c r="K16" s="36">
        <v>709</v>
      </c>
      <c r="L16" s="37">
        <v>222</v>
      </c>
      <c r="M16" s="36">
        <v>487</v>
      </c>
      <c r="N16" s="36">
        <v>413</v>
      </c>
      <c r="O16" s="36">
        <v>156</v>
      </c>
      <c r="P16" s="36">
        <v>257</v>
      </c>
      <c r="Q16" s="36">
        <v>662</v>
      </c>
      <c r="R16" s="36">
        <v>207</v>
      </c>
      <c r="S16" s="36">
        <v>455</v>
      </c>
      <c r="T16" s="36">
        <v>227</v>
      </c>
      <c r="U16" s="36">
        <v>227</v>
      </c>
      <c r="V16" s="37" t="s">
        <v>16</v>
      </c>
      <c r="W16" s="36">
        <v>148</v>
      </c>
      <c r="X16" s="37">
        <v>148</v>
      </c>
      <c r="Y16" s="37" t="s">
        <v>16</v>
      </c>
      <c r="Z16" s="36">
        <v>595</v>
      </c>
      <c r="AA16" s="36">
        <v>333</v>
      </c>
      <c r="AB16" s="36">
        <v>262</v>
      </c>
      <c r="AC16" s="37" t="s">
        <v>16</v>
      </c>
      <c r="AD16" s="37" t="s">
        <v>16</v>
      </c>
      <c r="AE16" s="37" t="s">
        <v>16</v>
      </c>
      <c r="AF16" s="37" t="s">
        <v>16</v>
      </c>
      <c r="AG16" s="37" t="s">
        <v>16</v>
      </c>
      <c r="AH16" s="37" t="s">
        <v>16</v>
      </c>
      <c r="AI16" s="36">
        <v>281</v>
      </c>
      <c r="AJ16" s="37">
        <v>281</v>
      </c>
      <c r="AK16" s="37" t="s">
        <v>16</v>
      </c>
      <c r="AL16" s="36">
        <v>1019</v>
      </c>
      <c r="AM16" s="36">
        <v>126</v>
      </c>
      <c r="AN16" s="36">
        <v>893</v>
      </c>
      <c r="AO16" s="36">
        <v>1080</v>
      </c>
      <c r="AP16" s="36">
        <v>145</v>
      </c>
      <c r="AQ16" s="36">
        <v>935</v>
      </c>
      <c r="AR16" s="36">
        <v>984</v>
      </c>
      <c r="AS16" s="36">
        <v>341</v>
      </c>
      <c r="AT16" s="36">
        <v>643</v>
      </c>
      <c r="AU16" s="36">
        <v>720</v>
      </c>
      <c r="AV16" s="37">
        <v>356</v>
      </c>
      <c r="AW16" s="36">
        <v>364</v>
      </c>
      <c r="AX16" s="68"/>
      <c r="AY16" s="68"/>
      <c r="AZ16" s="68"/>
      <c r="BA16" s="36">
        <v>321</v>
      </c>
      <c r="BB16" s="36">
        <v>117</v>
      </c>
      <c r="BC16" s="36">
        <v>204</v>
      </c>
      <c r="BD16" s="36">
        <v>1254</v>
      </c>
      <c r="BE16" s="36">
        <v>743</v>
      </c>
      <c r="BF16" s="36">
        <v>511</v>
      </c>
      <c r="BG16" s="36">
        <v>1411</v>
      </c>
      <c r="BH16" s="36">
        <v>766</v>
      </c>
      <c r="BI16" s="36">
        <v>645</v>
      </c>
      <c r="BJ16" s="36">
        <v>635</v>
      </c>
      <c r="BK16" s="36">
        <v>520</v>
      </c>
      <c r="BL16" s="36">
        <v>115</v>
      </c>
      <c r="BM16" s="36">
        <v>508</v>
      </c>
      <c r="BN16" s="36">
        <v>224</v>
      </c>
      <c r="BO16" s="36">
        <v>284</v>
      </c>
      <c r="BP16" s="36">
        <v>101</v>
      </c>
      <c r="BQ16" s="37" t="s">
        <v>16</v>
      </c>
      <c r="BR16" s="36">
        <v>101</v>
      </c>
      <c r="BS16" s="36">
        <v>98</v>
      </c>
      <c r="BT16" s="37">
        <v>98</v>
      </c>
      <c r="BU16" s="37" t="s">
        <v>16</v>
      </c>
      <c r="BV16" s="36">
        <v>276</v>
      </c>
      <c r="BW16" s="36">
        <v>208</v>
      </c>
      <c r="BX16" s="36">
        <v>68</v>
      </c>
      <c r="BY16" s="36">
        <v>793</v>
      </c>
      <c r="BZ16" s="36">
        <v>324</v>
      </c>
      <c r="CA16" s="36">
        <v>469</v>
      </c>
      <c r="CB16" s="36">
        <v>632</v>
      </c>
      <c r="CC16" s="36">
        <v>487</v>
      </c>
      <c r="CD16" s="36">
        <v>145</v>
      </c>
      <c r="CE16" s="36">
        <v>391</v>
      </c>
      <c r="CF16" s="37">
        <v>96</v>
      </c>
      <c r="CG16" s="36">
        <v>295</v>
      </c>
      <c r="CH16" s="36">
        <v>235</v>
      </c>
      <c r="CI16" s="37" t="s">
        <v>16</v>
      </c>
      <c r="CJ16" s="36">
        <v>235</v>
      </c>
      <c r="CK16" s="36">
        <v>336</v>
      </c>
      <c r="CL16" s="36">
        <v>174</v>
      </c>
      <c r="CM16" s="36">
        <v>162</v>
      </c>
      <c r="CN16" s="36">
        <v>708</v>
      </c>
      <c r="CO16" s="36">
        <v>326</v>
      </c>
      <c r="CP16" s="36">
        <v>382</v>
      </c>
      <c r="CQ16" s="36">
        <v>654</v>
      </c>
      <c r="CR16" s="37">
        <v>156</v>
      </c>
      <c r="CS16" s="36">
        <v>498</v>
      </c>
      <c r="CT16" s="36">
        <v>544</v>
      </c>
      <c r="CU16" s="36">
        <v>101</v>
      </c>
      <c r="CV16" s="36">
        <v>443</v>
      </c>
      <c r="CW16" s="36">
        <v>672</v>
      </c>
      <c r="CX16" s="36">
        <v>386</v>
      </c>
      <c r="CY16" s="36">
        <v>286</v>
      </c>
      <c r="CZ16" s="36">
        <v>591</v>
      </c>
      <c r="DA16" s="36">
        <v>194</v>
      </c>
      <c r="DB16" s="36">
        <v>397</v>
      </c>
      <c r="DC16" s="36">
        <v>157</v>
      </c>
      <c r="DD16" s="37" t="s">
        <v>16</v>
      </c>
      <c r="DE16" s="36">
        <v>157</v>
      </c>
      <c r="DF16" s="36">
        <v>327</v>
      </c>
      <c r="DG16" s="36">
        <v>177</v>
      </c>
      <c r="DH16" s="36">
        <v>150</v>
      </c>
      <c r="DI16" s="36" t="s">
        <v>16</v>
      </c>
      <c r="DJ16" s="37" t="s">
        <v>16</v>
      </c>
      <c r="DK16" s="36" t="s">
        <v>16</v>
      </c>
      <c r="DL16" s="36">
        <v>299</v>
      </c>
      <c r="DM16" s="36">
        <v>145</v>
      </c>
      <c r="DN16" s="36">
        <v>154</v>
      </c>
      <c r="DO16" s="36">
        <v>140</v>
      </c>
      <c r="DP16" s="37" t="s">
        <v>16</v>
      </c>
      <c r="DQ16" s="36">
        <v>140</v>
      </c>
      <c r="DR16" s="36">
        <v>422</v>
      </c>
      <c r="DS16" s="36">
        <v>344</v>
      </c>
      <c r="DT16" s="36">
        <v>78</v>
      </c>
      <c r="DU16" s="36"/>
      <c r="DV16" s="37"/>
      <c r="DW16" s="36"/>
      <c r="DX16" s="36">
        <v>251</v>
      </c>
      <c r="DY16" s="36">
        <v>136</v>
      </c>
      <c r="DZ16" s="36">
        <v>115</v>
      </c>
      <c r="EA16" s="36">
        <v>312</v>
      </c>
      <c r="EB16" s="37">
        <v>0</v>
      </c>
      <c r="EC16" s="36">
        <v>312</v>
      </c>
      <c r="ED16" s="36">
        <v>375</v>
      </c>
      <c r="EE16" s="36">
        <v>97</v>
      </c>
      <c r="EF16" s="36">
        <v>278</v>
      </c>
      <c r="EG16" s="36">
        <v>138</v>
      </c>
      <c r="EH16" s="37">
        <v>138</v>
      </c>
      <c r="EI16" s="37" t="s">
        <v>16</v>
      </c>
      <c r="EJ16" s="37" t="s">
        <v>16</v>
      </c>
      <c r="EK16" s="37" t="s">
        <v>16</v>
      </c>
      <c r="EL16" s="37" t="s">
        <v>16</v>
      </c>
      <c r="EM16" s="37" t="s">
        <v>16</v>
      </c>
      <c r="EN16" s="37" t="s">
        <v>16</v>
      </c>
      <c r="EO16" s="37" t="s">
        <v>16</v>
      </c>
      <c r="EP16" s="155" t="s">
        <v>16</v>
      </c>
      <c r="EQ16" s="155" t="s">
        <v>16</v>
      </c>
      <c r="ER16" s="155" t="s">
        <v>16</v>
      </c>
      <c r="ES16" s="155">
        <v>243</v>
      </c>
      <c r="ET16" s="155">
        <v>0</v>
      </c>
      <c r="EU16" s="155">
        <v>243</v>
      </c>
      <c r="EV16" s="155" t="s">
        <v>16</v>
      </c>
      <c r="EW16" s="155" t="s">
        <v>16</v>
      </c>
      <c r="EX16" s="155" t="s">
        <v>16</v>
      </c>
      <c r="EY16" s="155">
        <v>128</v>
      </c>
      <c r="EZ16" s="155" t="s">
        <v>16</v>
      </c>
      <c r="FA16" s="155">
        <v>128</v>
      </c>
      <c r="FB16" s="155" t="s">
        <v>16</v>
      </c>
      <c r="FC16" s="155" t="s">
        <v>16</v>
      </c>
      <c r="FD16" s="155" t="s">
        <v>16</v>
      </c>
      <c r="FE16" s="155" t="s">
        <v>16</v>
      </c>
      <c r="FF16" s="155" t="s">
        <v>16</v>
      </c>
      <c r="FG16" s="155" t="s">
        <v>16</v>
      </c>
      <c r="FH16" s="155" t="s">
        <v>16</v>
      </c>
      <c r="FI16" s="155" t="s">
        <v>16</v>
      </c>
      <c r="FJ16" s="155" t="s">
        <v>16</v>
      </c>
      <c r="FK16" s="36">
        <v>258</v>
      </c>
      <c r="FL16" s="37">
        <v>144</v>
      </c>
      <c r="FM16" s="37">
        <v>114</v>
      </c>
      <c r="FN16" s="36">
        <v>407</v>
      </c>
      <c r="FO16" s="37">
        <v>255</v>
      </c>
      <c r="FP16" s="37">
        <v>152</v>
      </c>
      <c r="FQ16" s="36">
        <v>131</v>
      </c>
      <c r="FR16" s="37" t="s">
        <v>16</v>
      </c>
      <c r="FS16" s="37">
        <v>131</v>
      </c>
    </row>
    <row r="17" spans="1:175" ht="20.25" customHeight="1" thickBot="1" x14ac:dyDescent="0.3">
      <c r="A17" s="30" t="s">
        <v>20</v>
      </c>
      <c r="B17" s="31">
        <v>45722</v>
      </c>
      <c r="C17" s="31">
        <v>29149</v>
      </c>
      <c r="D17" s="31">
        <v>16573</v>
      </c>
      <c r="E17" s="31">
        <v>46402</v>
      </c>
      <c r="F17" s="31">
        <v>30489</v>
      </c>
      <c r="G17" s="31">
        <v>15913</v>
      </c>
      <c r="H17" s="31">
        <v>49178</v>
      </c>
      <c r="I17" s="31">
        <v>30444</v>
      </c>
      <c r="J17" s="31">
        <v>18734</v>
      </c>
      <c r="K17" s="31">
        <v>50214</v>
      </c>
      <c r="L17" s="31">
        <v>31788</v>
      </c>
      <c r="M17" s="31">
        <v>18426</v>
      </c>
      <c r="N17" s="31">
        <v>49574</v>
      </c>
      <c r="O17" s="31">
        <v>32250</v>
      </c>
      <c r="P17" s="31">
        <v>17324</v>
      </c>
      <c r="Q17" s="31">
        <v>51760</v>
      </c>
      <c r="R17" s="31">
        <v>33031</v>
      </c>
      <c r="S17" s="31">
        <v>18729</v>
      </c>
      <c r="T17" s="31">
        <v>50889</v>
      </c>
      <c r="U17" s="31">
        <v>34221</v>
      </c>
      <c r="V17" s="31">
        <v>16668</v>
      </c>
      <c r="W17" s="31">
        <v>56141</v>
      </c>
      <c r="X17" s="31">
        <v>36847</v>
      </c>
      <c r="Y17" s="31">
        <v>19294</v>
      </c>
      <c r="Z17" s="31">
        <v>55562</v>
      </c>
      <c r="AA17" s="31">
        <v>34819</v>
      </c>
      <c r="AB17" s="31">
        <v>20743</v>
      </c>
      <c r="AC17" s="31">
        <v>54427</v>
      </c>
      <c r="AD17" s="31">
        <v>34492</v>
      </c>
      <c r="AE17" s="31">
        <v>19935</v>
      </c>
      <c r="AF17" s="31">
        <v>57295</v>
      </c>
      <c r="AG17" s="31">
        <v>35908</v>
      </c>
      <c r="AH17" s="31">
        <v>21387</v>
      </c>
      <c r="AI17" s="31">
        <v>54623</v>
      </c>
      <c r="AJ17" s="31">
        <v>34225</v>
      </c>
      <c r="AK17" s="31">
        <v>20398</v>
      </c>
      <c r="AL17" s="31">
        <v>55096</v>
      </c>
      <c r="AM17" s="31">
        <v>33085</v>
      </c>
      <c r="AN17" s="31">
        <v>22011</v>
      </c>
      <c r="AO17" s="31">
        <v>60544</v>
      </c>
      <c r="AP17" s="31">
        <v>36387</v>
      </c>
      <c r="AQ17" s="31">
        <v>24157</v>
      </c>
      <c r="AR17" s="31">
        <v>58554</v>
      </c>
      <c r="AS17" s="31">
        <v>34373</v>
      </c>
      <c r="AT17" s="31">
        <v>24181</v>
      </c>
      <c r="AU17" s="31">
        <v>56463</v>
      </c>
      <c r="AV17" s="31">
        <v>32815</v>
      </c>
      <c r="AW17" s="31">
        <v>23648</v>
      </c>
      <c r="AX17" s="44" t="s">
        <v>41</v>
      </c>
      <c r="AY17" s="44" t="s">
        <v>41</v>
      </c>
      <c r="AZ17" s="44" t="s">
        <v>41</v>
      </c>
      <c r="BA17" s="31">
        <v>59533</v>
      </c>
      <c r="BB17" s="31">
        <v>35599</v>
      </c>
      <c r="BC17" s="31">
        <v>23934</v>
      </c>
      <c r="BD17" s="31">
        <v>55004</v>
      </c>
      <c r="BE17" s="31">
        <v>34600</v>
      </c>
      <c r="BF17" s="31">
        <v>20404</v>
      </c>
      <c r="BG17" s="31">
        <v>57390</v>
      </c>
      <c r="BH17" s="31">
        <v>34159</v>
      </c>
      <c r="BI17" s="31">
        <v>23231</v>
      </c>
      <c r="BJ17" s="31">
        <v>57115</v>
      </c>
      <c r="BK17" s="31">
        <v>34496</v>
      </c>
      <c r="BL17" s="31">
        <v>22619</v>
      </c>
      <c r="BM17" s="31">
        <v>58125</v>
      </c>
      <c r="BN17" s="31">
        <v>35945</v>
      </c>
      <c r="BO17" s="31">
        <v>22180</v>
      </c>
      <c r="BP17" s="31">
        <v>54773</v>
      </c>
      <c r="BQ17" s="31">
        <v>33604</v>
      </c>
      <c r="BR17" s="31">
        <v>21169</v>
      </c>
      <c r="BS17" s="31">
        <v>57983</v>
      </c>
      <c r="BT17" s="31">
        <v>35272</v>
      </c>
      <c r="BU17" s="31">
        <v>22711</v>
      </c>
      <c r="BV17" s="31">
        <v>58425</v>
      </c>
      <c r="BW17" s="31">
        <v>36525</v>
      </c>
      <c r="BX17" s="31">
        <v>21900</v>
      </c>
      <c r="BY17" s="31">
        <v>56997</v>
      </c>
      <c r="BZ17" s="31">
        <v>34602</v>
      </c>
      <c r="CA17" s="31">
        <v>22395</v>
      </c>
      <c r="CB17" s="31">
        <v>60012</v>
      </c>
      <c r="CC17" s="31">
        <v>36168</v>
      </c>
      <c r="CD17" s="31">
        <v>23844</v>
      </c>
      <c r="CE17" s="31">
        <v>57770</v>
      </c>
      <c r="CF17" s="31">
        <v>34356</v>
      </c>
      <c r="CG17" s="31">
        <v>23414</v>
      </c>
      <c r="CH17" s="31">
        <v>57575</v>
      </c>
      <c r="CI17" s="31">
        <v>34081</v>
      </c>
      <c r="CJ17" s="31">
        <v>23494</v>
      </c>
      <c r="CK17" s="31">
        <v>60289</v>
      </c>
      <c r="CL17" s="31">
        <v>36503</v>
      </c>
      <c r="CM17" s="31">
        <v>23786</v>
      </c>
      <c r="CN17" s="31">
        <v>60138</v>
      </c>
      <c r="CO17" s="31">
        <v>35581</v>
      </c>
      <c r="CP17" s="31">
        <v>24557</v>
      </c>
      <c r="CQ17" s="31">
        <v>60491</v>
      </c>
      <c r="CR17" s="31">
        <v>36609</v>
      </c>
      <c r="CS17" s="31">
        <v>23882</v>
      </c>
      <c r="CT17" s="31">
        <v>60939</v>
      </c>
      <c r="CU17" s="31">
        <v>36128</v>
      </c>
      <c r="CV17" s="31">
        <v>24811</v>
      </c>
      <c r="CW17" s="31">
        <v>61243</v>
      </c>
      <c r="CX17" s="31">
        <v>37359</v>
      </c>
      <c r="CY17" s="31">
        <v>23884</v>
      </c>
      <c r="CZ17" s="31">
        <v>63132</v>
      </c>
      <c r="DA17" s="31">
        <v>38737</v>
      </c>
      <c r="DB17" s="31">
        <v>24395</v>
      </c>
      <c r="DC17" s="31">
        <v>61997</v>
      </c>
      <c r="DD17" s="31">
        <v>37893</v>
      </c>
      <c r="DE17" s="31">
        <v>24104</v>
      </c>
      <c r="DF17" s="31">
        <v>65770</v>
      </c>
      <c r="DG17" s="31">
        <v>37702</v>
      </c>
      <c r="DH17" s="31">
        <v>28068</v>
      </c>
      <c r="DI17" s="31">
        <v>64311</v>
      </c>
      <c r="DJ17" s="31">
        <v>39148</v>
      </c>
      <c r="DK17" s="31">
        <v>25163</v>
      </c>
      <c r="DL17" s="31">
        <v>65960</v>
      </c>
      <c r="DM17" s="31">
        <v>40251</v>
      </c>
      <c r="DN17" s="31">
        <v>25709</v>
      </c>
      <c r="DO17" s="31">
        <v>63338</v>
      </c>
      <c r="DP17" s="31">
        <v>37802</v>
      </c>
      <c r="DQ17" s="31">
        <v>25536</v>
      </c>
      <c r="DR17" s="31">
        <v>62610</v>
      </c>
      <c r="DS17" s="31">
        <v>37598</v>
      </c>
      <c r="DT17" s="31">
        <v>25012</v>
      </c>
      <c r="DU17" s="31">
        <v>64197</v>
      </c>
      <c r="DV17" s="31">
        <v>38304</v>
      </c>
      <c r="DW17" s="31">
        <v>25893</v>
      </c>
      <c r="DX17" s="31">
        <v>60606</v>
      </c>
      <c r="DY17" s="31">
        <v>36664</v>
      </c>
      <c r="DZ17" s="31">
        <v>23942</v>
      </c>
      <c r="EA17" s="31">
        <v>64626</v>
      </c>
      <c r="EB17" s="31">
        <v>37703</v>
      </c>
      <c r="EC17" s="31">
        <v>26923</v>
      </c>
      <c r="ED17" s="31">
        <v>65733</v>
      </c>
      <c r="EE17" s="31">
        <v>38619</v>
      </c>
      <c r="EF17" s="31">
        <v>27114</v>
      </c>
      <c r="EG17" s="31">
        <v>64697</v>
      </c>
      <c r="EH17" s="31">
        <v>37213</v>
      </c>
      <c r="EI17" s="31">
        <v>27484</v>
      </c>
      <c r="EJ17" s="31">
        <v>64346</v>
      </c>
      <c r="EK17" s="31">
        <v>36790</v>
      </c>
      <c r="EL17" s="31">
        <v>27556</v>
      </c>
      <c r="EM17" s="31">
        <v>63134</v>
      </c>
      <c r="EN17" s="31">
        <v>38939</v>
      </c>
      <c r="EO17" s="31">
        <v>24195</v>
      </c>
      <c r="EP17" s="153">
        <v>59862</v>
      </c>
      <c r="EQ17" s="153">
        <v>37986</v>
      </c>
      <c r="ER17" s="153">
        <v>21876</v>
      </c>
      <c r="ES17" s="153">
        <v>61171</v>
      </c>
      <c r="ET17" s="153">
        <v>36735</v>
      </c>
      <c r="EU17" s="153">
        <v>24436</v>
      </c>
      <c r="EV17" s="153">
        <v>65881</v>
      </c>
      <c r="EW17" s="153">
        <v>37296</v>
      </c>
      <c r="EX17" s="153">
        <v>28585</v>
      </c>
      <c r="EY17" s="153">
        <v>60010</v>
      </c>
      <c r="EZ17" s="153">
        <v>35406</v>
      </c>
      <c r="FA17" s="153">
        <v>24604</v>
      </c>
      <c r="FB17" s="31">
        <v>62295</v>
      </c>
      <c r="FC17" s="31">
        <v>34999</v>
      </c>
      <c r="FD17" s="31">
        <v>27296</v>
      </c>
      <c r="FE17" s="31">
        <v>67393</v>
      </c>
      <c r="FF17" s="31">
        <v>39271</v>
      </c>
      <c r="FG17" s="31">
        <v>28122</v>
      </c>
      <c r="FH17" s="31">
        <v>62295</v>
      </c>
      <c r="FI17" s="31">
        <v>34999</v>
      </c>
      <c r="FJ17" s="31">
        <v>27296</v>
      </c>
      <c r="FK17" s="31">
        <v>65222</v>
      </c>
      <c r="FL17" s="31">
        <v>39195</v>
      </c>
      <c r="FM17" s="31">
        <v>26027</v>
      </c>
      <c r="FN17" s="31">
        <v>77241</v>
      </c>
      <c r="FO17" s="31">
        <v>44010</v>
      </c>
      <c r="FP17" s="31">
        <v>33231</v>
      </c>
      <c r="FQ17" s="31">
        <v>63195</v>
      </c>
      <c r="FR17" s="31">
        <v>35528</v>
      </c>
      <c r="FS17" s="31">
        <v>27667</v>
      </c>
    </row>
    <row r="18" spans="1:175" ht="20.25" customHeight="1" thickBot="1" x14ac:dyDescent="0.3">
      <c r="A18" s="35" t="s">
        <v>10</v>
      </c>
      <c r="B18" s="36">
        <v>28129</v>
      </c>
      <c r="C18" s="36">
        <v>16628</v>
      </c>
      <c r="D18" s="36">
        <v>11501</v>
      </c>
      <c r="E18" s="36">
        <v>29576</v>
      </c>
      <c r="F18" s="36">
        <v>17846</v>
      </c>
      <c r="G18" s="36">
        <v>11730</v>
      </c>
      <c r="H18" s="36">
        <v>31036</v>
      </c>
      <c r="I18" s="36">
        <v>17223</v>
      </c>
      <c r="J18" s="36">
        <v>13813</v>
      </c>
      <c r="K18" s="36">
        <v>30835</v>
      </c>
      <c r="L18" s="36">
        <v>18317</v>
      </c>
      <c r="M18" s="36">
        <v>12518</v>
      </c>
      <c r="N18" s="36">
        <v>27959</v>
      </c>
      <c r="O18" s="36">
        <v>17293</v>
      </c>
      <c r="P18" s="36">
        <v>10666</v>
      </c>
      <c r="Q18" s="36">
        <v>31198</v>
      </c>
      <c r="R18" s="36">
        <v>17818</v>
      </c>
      <c r="S18" s="36">
        <v>13380</v>
      </c>
      <c r="T18" s="36">
        <v>32732</v>
      </c>
      <c r="U18" s="36">
        <v>19588</v>
      </c>
      <c r="V18" s="36">
        <v>13144</v>
      </c>
      <c r="W18" s="36">
        <v>31127</v>
      </c>
      <c r="X18" s="36">
        <v>20277</v>
      </c>
      <c r="Y18" s="36">
        <v>10850</v>
      </c>
      <c r="Z18" s="36">
        <v>32475</v>
      </c>
      <c r="AA18" s="36">
        <v>18949</v>
      </c>
      <c r="AB18" s="36">
        <v>13526</v>
      </c>
      <c r="AC18" s="36">
        <v>34883</v>
      </c>
      <c r="AD18" s="36">
        <v>19602</v>
      </c>
      <c r="AE18" s="36">
        <v>15281</v>
      </c>
      <c r="AF18" s="36">
        <v>36188</v>
      </c>
      <c r="AG18" s="36">
        <v>20959</v>
      </c>
      <c r="AH18" s="36">
        <v>15229</v>
      </c>
      <c r="AI18" s="36">
        <v>34066</v>
      </c>
      <c r="AJ18" s="36">
        <v>20247</v>
      </c>
      <c r="AK18" s="36">
        <v>13819</v>
      </c>
      <c r="AL18" s="36">
        <v>34735</v>
      </c>
      <c r="AM18" s="36">
        <v>19391</v>
      </c>
      <c r="AN18" s="36">
        <v>15344</v>
      </c>
      <c r="AO18" s="36">
        <v>39025</v>
      </c>
      <c r="AP18" s="36">
        <v>22188</v>
      </c>
      <c r="AQ18" s="36">
        <v>16837</v>
      </c>
      <c r="AR18" s="36">
        <v>39997</v>
      </c>
      <c r="AS18" s="36">
        <v>22280</v>
      </c>
      <c r="AT18" s="36">
        <v>17717</v>
      </c>
      <c r="AU18" s="36">
        <v>36082</v>
      </c>
      <c r="AV18" s="36">
        <v>19469</v>
      </c>
      <c r="AW18" s="36">
        <v>16613</v>
      </c>
      <c r="AX18" s="68"/>
      <c r="AY18" s="68"/>
      <c r="AZ18" s="68"/>
      <c r="BA18" s="36">
        <v>38936</v>
      </c>
      <c r="BB18" s="36">
        <v>22016</v>
      </c>
      <c r="BC18" s="36">
        <v>16920</v>
      </c>
      <c r="BD18" s="36">
        <v>37388</v>
      </c>
      <c r="BE18" s="36">
        <v>22688</v>
      </c>
      <c r="BF18" s="36">
        <v>14700</v>
      </c>
      <c r="BG18" s="36">
        <v>36274</v>
      </c>
      <c r="BH18" s="36">
        <v>19995</v>
      </c>
      <c r="BI18" s="36">
        <v>16279</v>
      </c>
      <c r="BJ18" s="36">
        <v>36752</v>
      </c>
      <c r="BK18" s="36">
        <v>19488</v>
      </c>
      <c r="BL18" s="36">
        <v>17264</v>
      </c>
      <c r="BM18" s="36">
        <v>37378</v>
      </c>
      <c r="BN18" s="36">
        <v>20785</v>
      </c>
      <c r="BO18" s="36">
        <v>16593</v>
      </c>
      <c r="BP18" s="36">
        <v>37140</v>
      </c>
      <c r="BQ18" s="36">
        <v>20291</v>
      </c>
      <c r="BR18" s="36">
        <v>16849</v>
      </c>
      <c r="BS18" s="36">
        <v>37346</v>
      </c>
      <c r="BT18" s="36">
        <v>20382</v>
      </c>
      <c r="BU18" s="36">
        <v>16964</v>
      </c>
      <c r="BV18" s="36">
        <v>35498</v>
      </c>
      <c r="BW18" s="36">
        <v>20566</v>
      </c>
      <c r="BX18" s="36">
        <v>14932</v>
      </c>
      <c r="BY18" s="36">
        <v>35642</v>
      </c>
      <c r="BZ18" s="36">
        <v>19317</v>
      </c>
      <c r="CA18" s="36">
        <v>16325</v>
      </c>
      <c r="CB18" s="36">
        <v>40840</v>
      </c>
      <c r="CC18" s="36">
        <v>22887</v>
      </c>
      <c r="CD18" s="36">
        <v>17953</v>
      </c>
      <c r="CE18" s="36">
        <v>38020</v>
      </c>
      <c r="CF18" s="36">
        <v>21680</v>
      </c>
      <c r="CG18" s="36">
        <v>16340</v>
      </c>
      <c r="CH18" s="36">
        <v>38713</v>
      </c>
      <c r="CI18" s="36">
        <v>21420</v>
      </c>
      <c r="CJ18" s="36">
        <v>17293</v>
      </c>
      <c r="CK18" s="36">
        <v>38642</v>
      </c>
      <c r="CL18" s="36">
        <v>20677</v>
      </c>
      <c r="CM18" s="36">
        <v>17965</v>
      </c>
      <c r="CN18" s="36">
        <v>40206</v>
      </c>
      <c r="CO18" s="36">
        <v>22416</v>
      </c>
      <c r="CP18" s="36">
        <v>17790</v>
      </c>
      <c r="CQ18" s="36">
        <v>41820</v>
      </c>
      <c r="CR18" s="36">
        <v>23908</v>
      </c>
      <c r="CS18" s="36">
        <v>17912</v>
      </c>
      <c r="CT18" s="36">
        <v>41475</v>
      </c>
      <c r="CU18" s="36">
        <v>23150</v>
      </c>
      <c r="CV18" s="36">
        <v>18325</v>
      </c>
      <c r="CW18" s="36">
        <v>41977</v>
      </c>
      <c r="CX18" s="36">
        <v>24164</v>
      </c>
      <c r="CY18" s="36">
        <v>17813</v>
      </c>
      <c r="CZ18" s="36">
        <v>44543</v>
      </c>
      <c r="DA18" s="36">
        <v>26378</v>
      </c>
      <c r="DB18" s="36">
        <v>18165</v>
      </c>
      <c r="DC18" s="36">
        <v>43191</v>
      </c>
      <c r="DD18" s="36">
        <v>25222</v>
      </c>
      <c r="DE18" s="36">
        <v>17969</v>
      </c>
      <c r="DF18" s="36">
        <v>44863</v>
      </c>
      <c r="DG18" s="36">
        <v>23820</v>
      </c>
      <c r="DH18" s="36">
        <v>21043</v>
      </c>
      <c r="DI18" s="36">
        <v>43029</v>
      </c>
      <c r="DJ18" s="36">
        <v>25676</v>
      </c>
      <c r="DK18" s="36">
        <v>17353</v>
      </c>
      <c r="DL18" s="36">
        <v>43542</v>
      </c>
      <c r="DM18" s="36">
        <v>25812</v>
      </c>
      <c r="DN18" s="36">
        <v>17730</v>
      </c>
      <c r="DO18" s="36">
        <v>42296</v>
      </c>
      <c r="DP18" s="36">
        <v>24756</v>
      </c>
      <c r="DQ18" s="36">
        <v>17540</v>
      </c>
      <c r="DR18" s="36">
        <v>43453</v>
      </c>
      <c r="DS18" s="36">
        <v>25095</v>
      </c>
      <c r="DT18" s="36">
        <v>18358</v>
      </c>
      <c r="DU18" s="36">
        <v>44488</v>
      </c>
      <c r="DV18" s="36">
        <v>25947</v>
      </c>
      <c r="DW18" s="36">
        <v>18541</v>
      </c>
      <c r="DX18" s="36">
        <v>37984</v>
      </c>
      <c r="DY18" s="36">
        <v>22122</v>
      </c>
      <c r="DZ18" s="36">
        <v>15862</v>
      </c>
      <c r="EA18" s="36">
        <v>42222</v>
      </c>
      <c r="EB18" s="36">
        <v>22899</v>
      </c>
      <c r="EC18" s="36">
        <v>19323</v>
      </c>
      <c r="ED18" s="36">
        <v>45482</v>
      </c>
      <c r="EE18" s="36">
        <v>26122</v>
      </c>
      <c r="EF18" s="36">
        <v>19360</v>
      </c>
      <c r="EG18" s="36">
        <v>40879</v>
      </c>
      <c r="EH18" s="36">
        <v>22494</v>
      </c>
      <c r="EI18" s="36">
        <v>18385</v>
      </c>
      <c r="EJ18" s="36">
        <v>44338</v>
      </c>
      <c r="EK18" s="36">
        <v>23927</v>
      </c>
      <c r="EL18" s="36">
        <v>20411</v>
      </c>
      <c r="EM18" s="36">
        <v>42104</v>
      </c>
      <c r="EN18" s="36">
        <v>24795</v>
      </c>
      <c r="EO18" s="36">
        <v>17309</v>
      </c>
      <c r="EP18" s="157">
        <v>38705</v>
      </c>
      <c r="EQ18" s="157">
        <v>23102</v>
      </c>
      <c r="ER18" s="157">
        <v>15603</v>
      </c>
      <c r="ES18" s="157">
        <v>37455</v>
      </c>
      <c r="ET18" s="157">
        <v>21304</v>
      </c>
      <c r="EU18" s="157">
        <v>16151</v>
      </c>
      <c r="EV18" s="157">
        <v>42798</v>
      </c>
      <c r="EW18" s="157">
        <v>22877</v>
      </c>
      <c r="EX18" s="157">
        <v>19921</v>
      </c>
      <c r="EY18" s="157">
        <v>37167</v>
      </c>
      <c r="EZ18" s="157">
        <v>19243</v>
      </c>
      <c r="FA18" s="157">
        <v>17924</v>
      </c>
      <c r="FB18" s="36">
        <v>38960</v>
      </c>
      <c r="FC18" s="36">
        <v>19460</v>
      </c>
      <c r="FD18" s="36">
        <v>19500</v>
      </c>
      <c r="FE18" s="36">
        <v>41139</v>
      </c>
      <c r="FF18" s="36">
        <v>22610</v>
      </c>
      <c r="FG18" s="36">
        <v>18529</v>
      </c>
      <c r="FH18" s="36">
        <v>38960</v>
      </c>
      <c r="FI18" s="36">
        <v>19460</v>
      </c>
      <c r="FJ18" s="36">
        <v>19500</v>
      </c>
      <c r="FK18" s="36">
        <v>41971</v>
      </c>
      <c r="FL18" s="36">
        <v>23917</v>
      </c>
      <c r="FM18" s="36">
        <v>18054</v>
      </c>
      <c r="FN18" s="36">
        <v>41080</v>
      </c>
      <c r="FO18" s="36">
        <v>22320</v>
      </c>
      <c r="FP18" s="36">
        <v>18760</v>
      </c>
      <c r="FQ18" s="36">
        <v>41093</v>
      </c>
      <c r="FR18" s="36">
        <v>22395</v>
      </c>
      <c r="FS18" s="36">
        <v>18698</v>
      </c>
    </row>
    <row r="19" spans="1:175" ht="20.25" customHeight="1" thickBot="1" x14ac:dyDescent="0.3">
      <c r="A19" s="35" t="s">
        <v>11</v>
      </c>
      <c r="B19" s="36">
        <v>3442</v>
      </c>
      <c r="C19" s="36">
        <v>3112</v>
      </c>
      <c r="D19" s="36">
        <v>330</v>
      </c>
      <c r="E19" s="36">
        <v>3561</v>
      </c>
      <c r="F19" s="36">
        <v>2718</v>
      </c>
      <c r="G19" s="36">
        <v>843</v>
      </c>
      <c r="H19" s="36">
        <v>4030</v>
      </c>
      <c r="I19" s="36">
        <v>2922</v>
      </c>
      <c r="J19" s="36">
        <v>1108</v>
      </c>
      <c r="K19" s="36">
        <v>3312</v>
      </c>
      <c r="L19" s="36">
        <v>2618</v>
      </c>
      <c r="M19" s="36">
        <v>694</v>
      </c>
      <c r="N19" s="36">
        <v>4745</v>
      </c>
      <c r="O19" s="36">
        <v>3695</v>
      </c>
      <c r="P19" s="36">
        <v>1050</v>
      </c>
      <c r="Q19" s="36">
        <v>3138</v>
      </c>
      <c r="R19" s="36">
        <v>2917</v>
      </c>
      <c r="S19" s="36">
        <v>221</v>
      </c>
      <c r="T19" s="36">
        <v>4351</v>
      </c>
      <c r="U19" s="36">
        <v>3798</v>
      </c>
      <c r="V19" s="36">
        <v>553</v>
      </c>
      <c r="W19" s="36">
        <v>4482</v>
      </c>
      <c r="X19" s="36">
        <v>3255</v>
      </c>
      <c r="Y19" s="36">
        <v>1227</v>
      </c>
      <c r="Z19" s="36">
        <v>6697</v>
      </c>
      <c r="AA19" s="36">
        <v>4790</v>
      </c>
      <c r="AB19" s="36">
        <v>1907</v>
      </c>
      <c r="AC19" s="36">
        <v>7404</v>
      </c>
      <c r="AD19" s="36">
        <v>5594</v>
      </c>
      <c r="AE19" s="36">
        <v>1810</v>
      </c>
      <c r="AF19" s="36">
        <v>3633</v>
      </c>
      <c r="AG19" s="36">
        <v>2984</v>
      </c>
      <c r="AH19" s="36">
        <v>649</v>
      </c>
      <c r="AI19" s="36">
        <v>3098</v>
      </c>
      <c r="AJ19" s="36">
        <v>2792</v>
      </c>
      <c r="AK19" s="36">
        <v>306</v>
      </c>
      <c r="AL19" s="36">
        <v>4660</v>
      </c>
      <c r="AM19" s="36">
        <v>3882</v>
      </c>
      <c r="AN19" s="36">
        <v>778</v>
      </c>
      <c r="AO19" s="36">
        <v>5479</v>
      </c>
      <c r="AP19" s="36">
        <v>4314</v>
      </c>
      <c r="AQ19" s="36">
        <v>1165</v>
      </c>
      <c r="AR19" s="36">
        <v>3655</v>
      </c>
      <c r="AS19" s="36">
        <v>3032</v>
      </c>
      <c r="AT19" s="36">
        <v>623</v>
      </c>
      <c r="AU19" s="36">
        <v>3480</v>
      </c>
      <c r="AV19" s="36">
        <v>2767</v>
      </c>
      <c r="AW19" s="36">
        <v>713</v>
      </c>
      <c r="AX19" s="68"/>
      <c r="AY19" s="68"/>
      <c r="AZ19" s="68"/>
      <c r="BA19" s="36">
        <v>4222</v>
      </c>
      <c r="BB19" s="36">
        <v>3257</v>
      </c>
      <c r="BC19" s="36">
        <v>965</v>
      </c>
      <c r="BD19" s="36">
        <v>4319</v>
      </c>
      <c r="BE19" s="36">
        <v>2931</v>
      </c>
      <c r="BF19" s="36">
        <v>1388</v>
      </c>
      <c r="BG19" s="36">
        <v>4920</v>
      </c>
      <c r="BH19" s="36">
        <v>3304</v>
      </c>
      <c r="BI19" s="36">
        <v>1616</v>
      </c>
      <c r="BJ19" s="36">
        <v>4973</v>
      </c>
      <c r="BK19" s="36">
        <v>4098</v>
      </c>
      <c r="BL19" s="36">
        <v>875</v>
      </c>
      <c r="BM19" s="36">
        <v>4958</v>
      </c>
      <c r="BN19" s="36">
        <v>4222</v>
      </c>
      <c r="BO19" s="36">
        <v>736</v>
      </c>
      <c r="BP19" s="36">
        <v>5250</v>
      </c>
      <c r="BQ19" s="36">
        <v>3926</v>
      </c>
      <c r="BR19" s="36">
        <v>1324</v>
      </c>
      <c r="BS19" s="36">
        <v>6656</v>
      </c>
      <c r="BT19" s="36">
        <v>4955</v>
      </c>
      <c r="BU19" s="36">
        <v>1701</v>
      </c>
      <c r="BV19" s="36">
        <v>4798</v>
      </c>
      <c r="BW19" s="36">
        <v>3897</v>
      </c>
      <c r="BX19" s="36">
        <v>901</v>
      </c>
      <c r="BY19" s="36">
        <v>5341</v>
      </c>
      <c r="BZ19" s="36">
        <v>3982</v>
      </c>
      <c r="CA19" s="36">
        <v>1359</v>
      </c>
      <c r="CB19" s="36">
        <v>4216</v>
      </c>
      <c r="CC19" s="36">
        <v>3591</v>
      </c>
      <c r="CD19" s="36">
        <v>625</v>
      </c>
      <c r="CE19" s="36">
        <v>4451</v>
      </c>
      <c r="CF19" s="36">
        <v>2935</v>
      </c>
      <c r="CG19" s="36">
        <v>1516</v>
      </c>
      <c r="CH19" s="36">
        <v>5443</v>
      </c>
      <c r="CI19" s="36">
        <v>3918</v>
      </c>
      <c r="CJ19" s="36">
        <v>1525</v>
      </c>
      <c r="CK19" s="36">
        <v>5247</v>
      </c>
      <c r="CL19" s="36">
        <v>4646</v>
      </c>
      <c r="CM19" s="36">
        <v>601</v>
      </c>
      <c r="CN19" s="36">
        <v>4401</v>
      </c>
      <c r="CO19" s="36">
        <v>3081</v>
      </c>
      <c r="CP19" s="36">
        <v>1320</v>
      </c>
      <c r="CQ19" s="36">
        <v>4521</v>
      </c>
      <c r="CR19" s="36">
        <v>3412</v>
      </c>
      <c r="CS19" s="36">
        <v>1109</v>
      </c>
      <c r="CT19" s="36">
        <v>4177</v>
      </c>
      <c r="CU19" s="36">
        <v>3398</v>
      </c>
      <c r="CV19" s="36">
        <v>779</v>
      </c>
      <c r="CW19" s="36">
        <v>5464</v>
      </c>
      <c r="CX19" s="36">
        <v>4228</v>
      </c>
      <c r="CY19" s="36">
        <v>1236</v>
      </c>
      <c r="CZ19" s="36">
        <v>5059</v>
      </c>
      <c r="DA19" s="36">
        <v>4146</v>
      </c>
      <c r="DB19" s="36">
        <v>913</v>
      </c>
      <c r="DC19" s="36">
        <v>4452</v>
      </c>
      <c r="DD19" s="36">
        <v>3547</v>
      </c>
      <c r="DE19" s="36">
        <v>905</v>
      </c>
      <c r="DF19" s="36">
        <v>6455</v>
      </c>
      <c r="DG19" s="36">
        <v>3932</v>
      </c>
      <c r="DH19" s="36">
        <v>2523</v>
      </c>
      <c r="DI19" s="36">
        <v>4299</v>
      </c>
      <c r="DJ19" s="36">
        <v>2884</v>
      </c>
      <c r="DK19" s="36">
        <v>1415</v>
      </c>
      <c r="DL19" s="36">
        <v>4692</v>
      </c>
      <c r="DM19" s="36">
        <v>3490</v>
      </c>
      <c r="DN19" s="36">
        <v>1202</v>
      </c>
      <c r="DO19" s="36">
        <v>6446</v>
      </c>
      <c r="DP19" s="36">
        <v>4347</v>
      </c>
      <c r="DQ19" s="36">
        <v>2099</v>
      </c>
      <c r="DR19" s="36">
        <v>4010</v>
      </c>
      <c r="DS19" s="36">
        <v>2047</v>
      </c>
      <c r="DT19" s="36">
        <v>1963</v>
      </c>
      <c r="DU19" s="36">
        <v>4242</v>
      </c>
      <c r="DV19" s="36">
        <v>3201</v>
      </c>
      <c r="DW19" s="36">
        <v>1041</v>
      </c>
      <c r="DX19" s="36">
        <v>5284</v>
      </c>
      <c r="DY19" s="36">
        <v>4155</v>
      </c>
      <c r="DZ19" s="36">
        <v>1129</v>
      </c>
      <c r="EA19" s="36">
        <v>4324</v>
      </c>
      <c r="EB19" s="36">
        <v>3717</v>
      </c>
      <c r="EC19" s="36">
        <v>607</v>
      </c>
      <c r="ED19" s="36">
        <v>3318</v>
      </c>
      <c r="EE19" s="36">
        <v>2190</v>
      </c>
      <c r="EF19" s="36">
        <v>1128</v>
      </c>
      <c r="EG19" s="36">
        <v>4066</v>
      </c>
      <c r="EH19" s="36">
        <v>3231</v>
      </c>
      <c r="EI19" s="36">
        <v>835</v>
      </c>
      <c r="EJ19" s="36">
        <v>3048</v>
      </c>
      <c r="EK19" s="36">
        <v>2583</v>
      </c>
      <c r="EL19" s="36">
        <v>465</v>
      </c>
      <c r="EM19" s="36">
        <v>3251</v>
      </c>
      <c r="EN19" s="36">
        <v>2247</v>
      </c>
      <c r="EO19" s="36">
        <v>1004</v>
      </c>
      <c r="EP19" s="157">
        <v>4462</v>
      </c>
      <c r="EQ19" s="157">
        <v>3245</v>
      </c>
      <c r="ER19" s="157">
        <v>1217</v>
      </c>
      <c r="ES19" s="157">
        <v>4446</v>
      </c>
      <c r="ET19" s="157">
        <v>2664</v>
      </c>
      <c r="EU19" s="157">
        <v>1782</v>
      </c>
      <c r="EV19" s="157">
        <v>2913</v>
      </c>
      <c r="EW19" s="157">
        <v>1672</v>
      </c>
      <c r="EX19" s="157">
        <v>1241</v>
      </c>
      <c r="EY19" s="157">
        <v>3333</v>
      </c>
      <c r="EZ19" s="157">
        <v>2570</v>
      </c>
      <c r="FA19" s="157">
        <v>763</v>
      </c>
      <c r="FB19" s="36">
        <v>5685</v>
      </c>
      <c r="FC19" s="36">
        <v>4249</v>
      </c>
      <c r="FD19" s="36">
        <v>1436</v>
      </c>
      <c r="FE19" s="36">
        <v>5530</v>
      </c>
      <c r="FF19" s="36">
        <v>3527</v>
      </c>
      <c r="FG19" s="36">
        <v>2003</v>
      </c>
      <c r="FH19" s="36">
        <v>5685</v>
      </c>
      <c r="FI19" s="36">
        <v>4249</v>
      </c>
      <c r="FJ19" s="36">
        <v>1436</v>
      </c>
      <c r="FK19" s="36">
        <v>4004</v>
      </c>
      <c r="FL19" s="36">
        <v>2924</v>
      </c>
      <c r="FM19" s="36">
        <v>1080</v>
      </c>
      <c r="FN19" s="36">
        <v>18020</v>
      </c>
      <c r="FO19" s="36">
        <v>10845</v>
      </c>
      <c r="FP19" s="36">
        <v>7175</v>
      </c>
      <c r="FQ19" s="36">
        <v>3911</v>
      </c>
      <c r="FR19" s="36">
        <v>2483</v>
      </c>
      <c r="FS19" s="36">
        <v>1428</v>
      </c>
    </row>
    <row r="20" spans="1:175" ht="20.25" customHeight="1" thickBot="1" x14ac:dyDescent="0.3">
      <c r="A20" s="35" t="s">
        <v>12</v>
      </c>
      <c r="B20" s="36">
        <v>12732</v>
      </c>
      <c r="C20" s="36">
        <v>9145</v>
      </c>
      <c r="D20" s="36">
        <v>3587</v>
      </c>
      <c r="E20" s="36">
        <v>11908</v>
      </c>
      <c r="F20" s="36">
        <v>8938</v>
      </c>
      <c r="G20" s="36">
        <v>2970</v>
      </c>
      <c r="H20" s="36">
        <v>13456</v>
      </c>
      <c r="I20" s="36">
        <v>10299</v>
      </c>
      <c r="J20" s="36">
        <v>3157</v>
      </c>
      <c r="K20" s="36">
        <v>14944</v>
      </c>
      <c r="L20" s="36">
        <v>10115</v>
      </c>
      <c r="M20" s="36">
        <v>4829</v>
      </c>
      <c r="N20" s="36">
        <v>16870</v>
      </c>
      <c r="O20" s="36">
        <v>11262</v>
      </c>
      <c r="P20" s="36">
        <v>5608</v>
      </c>
      <c r="Q20" s="36">
        <v>16701</v>
      </c>
      <c r="R20" s="36">
        <v>11924</v>
      </c>
      <c r="S20" s="36">
        <v>4777</v>
      </c>
      <c r="T20" s="36">
        <v>13196</v>
      </c>
      <c r="U20" s="36">
        <v>10596</v>
      </c>
      <c r="V20" s="36">
        <v>2600</v>
      </c>
      <c r="W20" s="36">
        <v>20088</v>
      </c>
      <c r="X20" s="36">
        <v>13105</v>
      </c>
      <c r="Y20" s="36">
        <v>6983</v>
      </c>
      <c r="Z20" s="36">
        <v>14800</v>
      </c>
      <c r="AA20" s="36">
        <v>10410</v>
      </c>
      <c r="AB20" s="36">
        <v>4390</v>
      </c>
      <c r="AC20" s="36">
        <v>11405</v>
      </c>
      <c r="AD20" s="36">
        <v>8817</v>
      </c>
      <c r="AE20" s="36">
        <v>2588</v>
      </c>
      <c r="AF20" s="36">
        <v>16732</v>
      </c>
      <c r="AG20" s="36">
        <v>11628</v>
      </c>
      <c r="AH20" s="36">
        <v>5104</v>
      </c>
      <c r="AI20" s="36">
        <v>16454</v>
      </c>
      <c r="AJ20" s="36">
        <v>10968</v>
      </c>
      <c r="AK20" s="36">
        <v>5486</v>
      </c>
      <c r="AL20" s="36">
        <v>14568</v>
      </c>
      <c r="AM20" s="36">
        <v>9432</v>
      </c>
      <c r="AN20" s="36">
        <v>5136</v>
      </c>
      <c r="AO20" s="36">
        <v>15692</v>
      </c>
      <c r="AP20" s="36">
        <v>9755</v>
      </c>
      <c r="AQ20" s="36">
        <v>5937</v>
      </c>
      <c r="AR20" s="36">
        <v>14477</v>
      </c>
      <c r="AS20" s="36">
        <v>8933</v>
      </c>
      <c r="AT20" s="36">
        <v>5544</v>
      </c>
      <c r="AU20" s="36">
        <v>16419</v>
      </c>
      <c r="AV20" s="36">
        <v>10491</v>
      </c>
      <c r="AW20" s="36">
        <v>5928</v>
      </c>
      <c r="AX20" s="68"/>
      <c r="AY20" s="68"/>
      <c r="AZ20" s="68"/>
      <c r="BA20" s="36">
        <v>15387</v>
      </c>
      <c r="BB20" s="36">
        <v>10115</v>
      </c>
      <c r="BC20" s="36">
        <v>5272</v>
      </c>
      <c r="BD20" s="36">
        <v>13057</v>
      </c>
      <c r="BE20" s="36">
        <v>8981</v>
      </c>
      <c r="BF20" s="36">
        <v>4076</v>
      </c>
      <c r="BG20" s="36">
        <v>15698</v>
      </c>
      <c r="BH20" s="36">
        <v>10552</v>
      </c>
      <c r="BI20" s="36">
        <v>5146</v>
      </c>
      <c r="BJ20" s="36">
        <v>15390</v>
      </c>
      <c r="BK20" s="36">
        <v>10910</v>
      </c>
      <c r="BL20" s="36">
        <v>4480</v>
      </c>
      <c r="BM20" s="36">
        <v>15475</v>
      </c>
      <c r="BN20" s="36">
        <v>10938</v>
      </c>
      <c r="BO20" s="36">
        <v>4537</v>
      </c>
      <c r="BP20" s="36">
        <v>12383</v>
      </c>
      <c r="BQ20" s="36">
        <v>9387</v>
      </c>
      <c r="BR20" s="36">
        <v>2996</v>
      </c>
      <c r="BS20" s="36">
        <v>13981</v>
      </c>
      <c r="BT20" s="36">
        <v>9935</v>
      </c>
      <c r="BU20" s="36">
        <v>4046</v>
      </c>
      <c r="BV20" s="36">
        <v>17953</v>
      </c>
      <c r="BW20" s="36">
        <v>11886</v>
      </c>
      <c r="BX20" s="36">
        <v>6067</v>
      </c>
      <c r="BY20" s="36">
        <v>15679</v>
      </c>
      <c r="BZ20" s="36">
        <v>11303</v>
      </c>
      <c r="CA20" s="36">
        <v>4376</v>
      </c>
      <c r="CB20" s="36">
        <v>14320</v>
      </c>
      <c r="CC20" s="36">
        <v>9359</v>
      </c>
      <c r="CD20" s="36">
        <v>4961</v>
      </c>
      <c r="CE20" s="36">
        <v>14793</v>
      </c>
      <c r="CF20" s="36">
        <v>9527</v>
      </c>
      <c r="CG20" s="36">
        <v>5266</v>
      </c>
      <c r="CH20" s="36">
        <v>12823</v>
      </c>
      <c r="CI20" s="36">
        <v>8454</v>
      </c>
      <c r="CJ20" s="36">
        <v>4369</v>
      </c>
      <c r="CK20" s="36">
        <v>16264</v>
      </c>
      <c r="CL20" s="36">
        <v>11180</v>
      </c>
      <c r="CM20" s="36">
        <v>5084</v>
      </c>
      <c r="CN20" s="36">
        <v>15367</v>
      </c>
      <c r="CO20" s="36">
        <v>9920</v>
      </c>
      <c r="CP20" s="36">
        <v>5447</v>
      </c>
      <c r="CQ20" s="36">
        <v>13877</v>
      </c>
      <c r="CR20" s="36">
        <v>9289</v>
      </c>
      <c r="CS20" s="36">
        <v>4588</v>
      </c>
      <c r="CT20" s="36">
        <v>15064</v>
      </c>
      <c r="CU20" s="36">
        <v>9580</v>
      </c>
      <c r="CV20" s="36">
        <v>5484</v>
      </c>
      <c r="CW20" s="36">
        <v>13591</v>
      </c>
      <c r="CX20" s="36">
        <v>8967</v>
      </c>
      <c r="CY20" s="36">
        <v>4624</v>
      </c>
      <c r="CZ20" s="36">
        <v>13530</v>
      </c>
      <c r="DA20" s="36">
        <v>8213</v>
      </c>
      <c r="DB20" s="36">
        <v>5317</v>
      </c>
      <c r="DC20" s="36">
        <v>14354</v>
      </c>
      <c r="DD20" s="36">
        <v>9124</v>
      </c>
      <c r="DE20" s="36">
        <v>5230</v>
      </c>
      <c r="DF20" s="36">
        <v>14452</v>
      </c>
      <c r="DG20" s="36">
        <v>9950</v>
      </c>
      <c r="DH20" s="36">
        <v>4502</v>
      </c>
      <c r="DI20" s="36">
        <v>16983</v>
      </c>
      <c r="DJ20" s="36">
        <v>10588</v>
      </c>
      <c r="DK20" s="36">
        <v>6395</v>
      </c>
      <c r="DL20" s="36">
        <v>17726</v>
      </c>
      <c r="DM20" s="36">
        <v>10949</v>
      </c>
      <c r="DN20" s="36">
        <v>6777</v>
      </c>
      <c r="DO20" s="36">
        <v>14596</v>
      </c>
      <c r="DP20" s="36">
        <v>8699</v>
      </c>
      <c r="DQ20" s="36">
        <v>5897</v>
      </c>
      <c r="DR20" s="36">
        <v>14525</v>
      </c>
      <c r="DS20" s="36">
        <v>10065</v>
      </c>
      <c r="DT20" s="36">
        <v>4460</v>
      </c>
      <c r="DU20" s="36">
        <v>15056</v>
      </c>
      <c r="DV20" s="36">
        <v>8910</v>
      </c>
      <c r="DW20" s="36">
        <v>6146</v>
      </c>
      <c r="DX20" s="36">
        <v>16909</v>
      </c>
      <c r="DY20" s="36">
        <v>9958</v>
      </c>
      <c r="DZ20" s="36">
        <v>6951</v>
      </c>
      <c r="EA20" s="36">
        <v>17259</v>
      </c>
      <c r="EB20" s="36">
        <v>11087</v>
      </c>
      <c r="EC20" s="36">
        <v>6172</v>
      </c>
      <c r="ED20" s="36">
        <v>16933</v>
      </c>
      <c r="EE20" s="36">
        <v>10307</v>
      </c>
      <c r="EF20" s="36">
        <v>6626</v>
      </c>
      <c r="EG20" s="36">
        <v>19504</v>
      </c>
      <c r="EH20" s="36">
        <v>11364</v>
      </c>
      <c r="EI20" s="36">
        <v>8140</v>
      </c>
      <c r="EJ20" s="36">
        <v>16743</v>
      </c>
      <c r="EK20" s="36">
        <v>10063</v>
      </c>
      <c r="EL20" s="36">
        <v>6680</v>
      </c>
      <c r="EM20" s="36">
        <v>17525</v>
      </c>
      <c r="EN20" s="36">
        <v>11780</v>
      </c>
      <c r="EO20" s="36">
        <v>5745</v>
      </c>
      <c r="EP20" s="157">
        <v>16438</v>
      </c>
      <c r="EQ20" s="157">
        <v>11490</v>
      </c>
      <c r="ER20" s="157">
        <v>4948</v>
      </c>
      <c r="ES20" s="157">
        <v>18904</v>
      </c>
      <c r="ET20" s="157">
        <v>12672</v>
      </c>
      <c r="EU20" s="157">
        <v>6232</v>
      </c>
      <c r="EV20" s="157">
        <v>20042</v>
      </c>
      <c r="EW20" s="157">
        <v>12747</v>
      </c>
      <c r="EX20" s="157">
        <v>7295</v>
      </c>
      <c r="EY20" s="157">
        <v>19510</v>
      </c>
      <c r="EZ20" s="157">
        <v>13593</v>
      </c>
      <c r="FA20" s="157">
        <v>5917</v>
      </c>
      <c r="FB20" s="36">
        <v>17650</v>
      </c>
      <c r="FC20" s="36">
        <v>11290</v>
      </c>
      <c r="FD20" s="36">
        <v>6360</v>
      </c>
      <c r="FE20" s="36">
        <v>20583</v>
      </c>
      <c r="FF20" s="36">
        <v>13134</v>
      </c>
      <c r="FG20" s="36">
        <v>7449</v>
      </c>
      <c r="FH20" s="36">
        <v>17650</v>
      </c>
      <c r="FI20" s="36">
        <v>11290</v>
      </c>
      <c r="FJ20" s="36">
        <v>6360</v>
      </c>
      <c r="FK20" s="36">
        <v>19139</v>
      </c>
      <c r="FL20" s="36">
        <v>12246</v>
      </c>
      <c r="FM20" s="36">
        <v>6893</v>
      </c>
      <c r="FN20" s="36">
        <v>18020</v>
      </c>
      <c r="FO20" s="36">
        <v>10845</v>
      </c>
      <c r="FP20" s="36">
        <v>7175</v>
      </c>
      <c r="FQ20" s="36">
        <v>18078</v>
      </c>
      <c r="FR20" s="36">
        <v>10537</v>
      </c>
      <c r="FS20" s="36">
        <v>7541</v>
      </c>
    </row>
    <row r="21" spans="1:175" ht="20.25" customHeight="1" thickBot="1" x14ac:dyDescent="0.3">
      <c r="A21" s="35" t="s">
        <v>13</v>
      </c>
      <c r="B21" s="36">
        <v>880</v>
      </c>
      <c r="C21" s="37" t="s">
        <v>16</v>
      </c>
      <c r="D21" s="36">
        <v>880</v>
      </c>
      <c r="E21" s="36">
        <v>1030</v>
      </c>
      <c r="F21" s="36">
        <v>660</v>
      </c>
      <c r="G21" s="36">
        <v>370</v>
      </c>
      <c r="H21" s="36">
        <v>656</v>
      </c>
      <c r="I21" s="37" t="s">
        <v>16</v>
      </c>
      <c r="J21" s="36">
        <v>656</v>
      </c>
      <c r="K21" s="36">
        <v>1123</v>
      </c>
      <c r="L21" s="37">
        <v>738</v>
      </c>
      <c r="M21" s="36">
        <v>385</v>
      </c>
      <c r="N21" s="37" t="s">
        <v>16</v>
      </c>
      <c r="O21" s="37" t="s">
        <v>16</v>
      </c>
      <c r="P21" s="37" t="s">
        <v>16</v>
      </c>
      <c r="Q21" s="36">
        <v>723</v>
      </c>
      <c r="R21" s="36">
        <v>372</v>
      </c>
      <c r="S21" s="36">
        <v>351</v>
      </c>
      <c r="T21" s="36">
        <v>610</v>
      </c>
      <c r="U21" s="36">
        <v>239</v>
      </c>
      <c r="V21" s="36">
        <v>371</v>
      </c>
      <c r="W21" s="36">
        <v>444</v>
      </c>
      <c r="X21" s="37">
        <v>210</v>
      </c>
      <c r="Y21" s="36">
        <v>234</v>
      </c>
      <c r="Z21" s="36">
        <v>1590</v>
      </c>
      <c r="AA21" s="36">
        <v>670</v>
      </c>
      <c r="AB21" s="36">
        <v>920</v>
      </c>
      <c r="AC21" s="36">
        <v>735</v>
      </c>
      <c r="AD21" s="36">
        <v>479</v>
      </c>
      <c r="AE21" s="36">
        <v>256</v>
      </c>
      <c r="AF21" s="36">
        <v>742</v>
      </c>
      <c r="AG21" s="36">
        <v>337</v>
      </c>
      <c r="AH21" s="36">
        <v>405</v>
      </c>
      <c r="AI21" s="36">
        <v>1005</v>
      </c>
      <c r="AJ21" s="37">
        <v>218</v>
      </c>
      <c r="AK21" s="36">
        <v>787</v>
      </c>
      <c r="AL21" s="36">
        <v>1133</v>
      </c>
      <c r="AM21" s="36">
        <v>380</v>
      </c>
      <c r="AN21" s="36">
        <v>753</v>
      </c>
      <c r="AO21" s="36">
        <v>348</v>
      </c>
      <c r="AP21" s="36">
        <v>130</v>
      </c>
      <c r="AQ21" s="36">
        <v>218</v>
      </c>
      <c r="AR21" s="36">
        <v>425</v>
      </c>
      <c r="AS21" s="36">
        <v>128</v>
      </c>
      <c r="AT21" s="36">
        <v>297</v>
      </c>
      <c r="AU21" s="36">
        <v>482</v>
      </c>
      <c r="AV21" s="37">
        <v>88</v>
      </c>
      <c r="AW21" s="36">
        <v>394</v>
      </c>
      <c r="AX21" s="68"/>
      <c r="AY21" s="68"/>
      <c r="AZ21" s="68"/>
      <c r="BA21" s="36">
        <v>988</v>
      </c>
      <c r="BB21" s="36">
        <v>211</v>
      </c>
      <c r="BC21" s="36">
        <v>777</v>
      </c>
      <c r="BD21" s="36">
        <v>240</v>
      </c>
      <c r="BE21" s="37" t="s">
        <v>16</v>
      </c>
      <c r="BF21" s="36">
        <v>240</v>
      </c>
      <c r="BG21" s="36">
        <v>498</v>
      </c>
      <c r="BH21" s="37">
        <v>308</v>
      </c>
      <c r="BI21" s="36">
        <v>190</v>
      </c>
      <c r="BJ21" s="37" t="s">
        <v>16</v>
      </c>
      <c r="BK21" s="37" t="s">
        <v>16</v>
      </c>
      <c r="BL21" s="37" t="s">
        <v>16</v>
      </c>
      <c r="BM21" s="36">
        <v>314</v>
      </c>
      <c r="BN21" s="37" t="s">
        <v>16</v>
      </c>
      <c r="BO21" s="36">
        <v>314</v>
      </c>
      <c r="BP21" s="37" t="s">
        <v>16</v>
      </c>
      <c r="BQ21" s="37" t="s">
        <v>16</v>
      </c>
      <c r="BR21" s="37" t="s">
        <v>16</v>
      </c>
      <c r="BS21" s="37" t="s">
        <v>16</v>
      </c>
      <c r="BT21" s="37" t="s">
        <v>16</v>
      </c>
      <c r="BU21" s="37" t="s">
        <v>16</v>
      </c>
      <c r="BV21" s="37">
        <v>176</v>
      </c>
      <c r="BW21" s="37">
        <v>176</v>
      </c>
      <c r="BX21" s="37" t="s">
        <v>16</v>
      </c>
      <c r="BY21" s="37">
        <v>335</v>
      </c>
      <c r="BZ21" s="37" t="s">
        <v>16</v>
      </c>
      <c r="CA21" s="37">
        <v>335</v>
      </c>
      <c r="CB21" s="37">
        <v>636</v>
      </c>
      <c r="CC21" s="37">
        <v>331</v>
      </c>
      <c r="CD21" s="37">
        <v>305</v>
      </c>
      <c r="CE21" s="36">
        <v>506</v>
      </c>
      <c r="CF21" s="37">
        <v>214</v>
      </c>
      <c r="CG21" s="36">
        <v>292</v>
      </c>
      <c r="CH21" s="36">
        <v>596</v>
      </c>
      <c r="CI21" s="36">
        <v>289</v>
      </c>
      <c r="CJ21" s="36">
        <v>307</v>
      </c>
      <c r="CK21" s="36">
        <v>136</v>
      </c>
      <c r="CL21" s="37" t="s">
        <v>16</v>
      </c>
      <c r="CM21" s="36">
        <v>136</v>
      </c>
      <c r="CN21" s="36">
        <v>164</v>
      </c>
      <c r="CO21" s="36">
        <v>164</v>
      </c>
      <c r="CP21" s="37" t="s">
        <v>16</v>
      </c>
      <c r="CQ21" s="36">
        <v>273</v>
      </c>
      <c r="CR21" s="37" t="s">
        <v>16</v>
      </c>
      <c r="CS21" s="36">
        <v>273</v>
      </c>
      <c r="CT21" s="36">
        <v>223</v>
      </c>
      <c r="CU21" s="37" t="s">
        <v>16</v>
      </c>
      <c r="CV21" s="36">
        <v>223</v>
      </c>
      <c r="CW21" s="36">
        <v>211</v>
      </c>
      <c r="CX21" s="37" t="s">
        <v>16</v>
      </c>
      <c r="CY21" s="36">
        <v>211</v>
      </c>
      <c r="CZ21" s="37" t="s">
        <v>16</v>
      </c>
      <c r="DA21" s="37" t="s">
        <v>16</v>
      </c>
      <c r="DB21" s="37" t="s">
        <v>16</v>
      </c>
      <c r="DC21" s="37" t="s">
        <v>16</v>
      </c>
      <c r="DD21" s="37" t="s">
        <v>16</v>
      </c>
      <c r="DE21" s="37" t="s">
        <v>16</v>
      </c>
      <c r="DF21" s="37" t="s">
        <v>16</v>
      </c>
      <c r="DG21" s="37" t="s">
        <v>16</v>
      </c>
      <c r="DH21" s="37" t="s">
        <v>16</v>
      </c>
      <c r="DI21" s="37" t="s">
        <v>16</v>
      </c>
      <c r="DJ21" s="37" t="s">
        <v>16</v>
      </c>
      <c r="DK21" s="37" t="s">
        <v>16</v>
      </c>
      <c r="DL21" s="37" t="s">
        <v>16</v>
      </c>
      <c r="DM21" s="37" t="s">
        <v>16</v>
      </c>
      <c r="DN21" s="37" t="s">
        <v>16</v>
      </c>
      <c r="DO21" s="37" t="s">
        <v>16</v>
      </c>
      <c r="DP21" s="37" t="s">
        <v>16</v>
      </c>
      <c r="DQ21" s="37" t="s">
        <v>16</v>
      </c>
      <c r="DR21" s="37">
        <v>622</v>
      </c>
      <c r="DS21" s="37">
        <v>391</v>
      </c>
      <c r="DT21" s="37">
        <v>231</v>
      </c>
      <c r="DU21" s="37">
        <v>411</v>
      </c>
      <c r="DV21" s="37">
        <v>246</v>
      </c>
      <c r="DW21" s="37">
        <v>165</v>
      </c>
      <c r="DX21" s="37">
        <v>429</v>
      </c>
      <c r="DY21" s="37">
        <v>429</v>
      </c>
      <c r="DZ21" s="37" t="s">
        <v>16</v>
      </c>
      <c r="EA21" s="37">
        <v>821</v>
      </c>
      <c r="EB21" s="37" t="s">
        <v>16</v>
      </c>
      <c r="EC21" s="37">
        <v>821</v>
      </c>
      <c r="ED21" s="37" t="s">
        <v>16</v>
      </c>
      <c r="EE21" s="37" t="s">
        <v>16</v>
      </c>
      <c r="EF21" s="37" t="s">
        <v>16</v>
      </c>
      <c r="EG21" s="37">
        <v>248</v>
      </c>
      <c r="EH21" s="37">
        <v>124</v>
      </c>
      <c r="EI21" s="37">
        <v>124</v>
      </c>
      <c r="EJ21" s="37">
        <v>217</v>
      </c>
      <c r="EK21" s="37">
        <v>217</v>
      </c>
      <c r="EL21" s="37" t="s">
        <v>16</v>
      </c>
      <c r="EM21" s="37">
        <v>254</v>
      </c>
      <c r="EN21" s="37">
        <v>117</v>
      </c>
      <c r="EO21" s="37">
        <v>137</v>
      </c>
      <c r="EP21" s="155">
        <v>257</v>
      </c>
      <c r="EQ21" s="155">
        <v>149</v>
      </c>
      <c r="ER21" s="155">
        <v>108</v>
      </c>
      <c r="ES21" s="155">
        <v>366</v>
      </c>
      <c r="ET21" s="155">
        <v>95</v>
      </c>
      <c r="EU21" s="155">
        <v>271</v>
      </c>
      <c r="EV21" s="155">
        <v>128</v>
      </c>
      <c r="EW21" s="155">
        <v>0</v>
      </c>
      <c r="EX21" s="155">
        <v>128</v>
      </c>
      <c r="EY21" s="155">
        <v>0</v>
      </c>
      <c r="EZ21" s="155"/>
      <c r="FA21" s="155"/>
      <c r="FB21" s="37"/>
      <c r="FC21" s="37"/>
      <c r="FD21" s="37"/>
      <c r="FE21" s="37">
        <v>141</v>
      </c>
      <c r="FF21" s="155" t="s">
        <v>16</v>
      </c>
      <c r="FG21" s="37">
        <v>141</v>
      </c>
      <c r="FH21" s="37"/>
      <c r="FI21" s="37"/>
      <c r="FJ21" s="37"/>
      <c r="FK21" s="37">
        <v>108</v>
      </c>
      <c r="FL21" s="37">
        <v>108</v>
      </c>
      <c r="FM21" s="155" t="s">
        <v>16</v>
      </c>
      <c r="FN21" s="37">
        <v>121</v>
      </c>
      <c r="FO21" s="37">
        <v>0</v>
      </c>
      <c r="FP21" s="37">
        <v>121</v>
      </c>
      <c r="FQ21" s="37">
        <v>113</v>
      </c>
      <c r="FR21" s="37">
        <v>113</v>
      </c>
      <c r="FS21" s="37" t="s">
        <v>16</v>
      </c>
    </row>
    <row r="22" spans="1:175" ht="20.25" customHeight="1" thickBot="1" x14ac:dyDescent="0.3">
      <c r="A22" s="38" t="s">
        <v>23</v>
      </c>
      <c r="B22" s="36">
        <v>539</v>
      </c>
      <c r="C22" s="37">
        <v>264</v>
      </c>
      <c r="D22" s="36">
        <v>275</v>
      </c>
      <c r="E22" s="36">
        <v>327</v>
      </c>
      <c r="F22" s="36">
        <v>327</v>
      </c>
      <c r="G22" s="37" t="s">
        <v>16</v>
      </c>
      <c r="H22" s="37" t="s">
        <v>16</v>
      </c>
      <c r="I22" s="37" t="s">
        <v>16</v>
      </c>
      <c r="J22" s="37" t="s">
        <v>16</v>
      </c>
      <c r="K22" s="37" t="s">
        <v>16</v>
      </c>
      <c r="L22" s="37" t="s">
        <v>16</v>
      </c>
      <c r="M22" s="37" t="s">
        <v>16</v>
      </c>
      <c r="N22" s="37"/>
      <c r="O22" s="37"/>
      <c r="P22" s="37"/>
      <c r="Q22" s="36"/>
      <c r="R22" s="36"/>
      <c r="S22" s="36"/>
      <c r="T22" s="36"/>
      <c r="U22" s="36"/>
      <c r="V22" s="36"/>
      <c r="W22" s="36"/>
      <c r="X22" s="37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7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7"/>
      <c r="AW22" s="36"/>
      <c r="AX22" s="68"/>
      <c r="AY22" s="68"/>
      <c r="AZ22" s="68"/>
      <c r="BA22" s="36"/>
      <c r="BB22" s="36"/>
      <c r="BC22" s="36"/>
      <c r="BD22" s="36"/>
      <c r="BE22" s="37"/>
      <c r="BF22" s="36"/>
      <c r="BG22" s="36"/>
      <c r="BH22" s="37"/>
      <c r="BI22" s="36"/>
      <c r="BJ22" s="37"/>
      <c r="BK22" s="37"/>
      <c r="BL22" s="37"/>
      <c r="BM22" s="36"/>
      <c r="BN22" s="37"/>
      <c r="BO22" s="36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6"/>
      <c r="CF22" s="37"/>
      <c r="CG22" s="36"/>
      <c r="CH22" s="36"/>
      <c r="CI22" s="36"/>
      <c r="CJ22" s="36"/>
      <c r="CK22" s="36"/>
      <c r="CL22" s="37"/>
      <c r="CM22" s="36"/>
      <c r="CN22" s="36"/>
      <c r="CO22" s="36"/>
      <c r="CP22" s="37"/>
      <c r="CQ22" s="36"/>
      <c r="CR22" s="37"/>
      <c r="CS22" s="36"/>
      <c r="CT22" s="37" t="s">
        <v>16</v>
      </c>
      <c r="CU22" s="37" t="s">
        <v>16</v>
      </c>
      <c r="CV22" s="37" t="s">
        <v>16</v>
      </c>
      <c r="CW22" s="37" t="s">
        <v>16</v>
      </c>
      <c r="CX22" s="37" t="s">
        <v>16</v>
      </c>
      <c r="CY22" s="37" t="s">
        <v>16</v>
      </c>
      <c r="CZ22" s="37" t="s">
        <v>16</v>
      </c>
      <c r="DA22" s="37" t="s">
        <v>16</v>
      </c>
      <c r="DB22" s="37" t="s">
        <v>16</v>
      </c>
      <c r="DC22" s="37" t="s">
        <v>16</v>
      </c>
      <c r="DD22" s="37" t="s">
        <v>16</v>
      </c>
      <c r="DE22" s="37" t="s">
        <v>16</v>
      </c>
      <c r="DF22" s="37" t="s">
        <v>16</v>
      </c>
      <c r="DG22" s="37" t="s">
        <v>16</v>
      </c>
      <c r="DH22" s="37" t="s">
        <v>16</v>
      </c>
      <c r="DI22" s="37" t="s">
        <v>16</v>
      </c>
      <c r="DJ22" s="37" t="s">
        <v>16</v>
      </c>
      <c r="DK22" s="37" t="s">
        <v>16</v>
      </c>
      <c r="DL22" s="37" t="s">
        <v>16</v>
      </c>
      <c r="DM22" s="37" t="s">
        <v>16</v>
      </c>
      <c r="DN22" s="37" t="s">
        <v>16</v>
      </c>
      <c r="DO22" s="37" t="s">
        <v>16</v>
      </c>
      <c r="DP22" s="37" t="s">
        <v>16</v>
      </c>
      <c r="DQ22" s="37" t="s">
        <v>16</v>
      </c>
      <c r="DR22" s="37" t="s">
        <v>16</v>
      </c>
      <c r="DS22" s="37" t="s">
        <v>16</v>
      </c>
      <c r="DT22" s="37" t="s">
        <v>16</v>
      </c>
      <c r="DU22" s="37" t="s">
        <v>16</v>
      </c>
      <c r="DV22" s="37" t="s">
        <v>16</v>
      </c>
      <c r="DW22" s="37" t="s">
        <v>16</v>
      </c>
      <c r="DX22" s="37" t="s">
        <v>16</v>
      </c>
      <c r="DY22" s="37" t="s">
        <v>16</v>
      </c>
      <c r="DZ22" s="37" t="s">
        <v>16</v>
      </c>
      <c r="EA22" s="37" t="s">
        <v>16</v>
      </c>
      <c r="EB22" s="37" t="s">
        <v>16</v>
      </c>
      <c r="EC22" s="37" t="s">
        <v>16</v>
      </c>
      <c r="ED22" s="37" t="s">
        <v>16</v>
      </c>
      <c r="EE22" s="37" t="s">
        <v>16</v>
      </c>
      <c r="EF22" s="37" t="s">
        <v>16</v>
      </c>
      <c r="EG22" s="37" t="s">
        <v>16</v>
      </c>
      <c r="EH22" s="37" t="s">
        <v>16</v>
      </c>
      <c r="EI22" s="37" t="s">
        <v>16</v>
      </c>
      <c r="EJ22" s="37" t="s">
        <v>16</v>
      </c>
      <c r="EK22" s="37" t="s">
        <v>16</v>
      </c>
      <c r="EL22" s="37" t="s">
        <v>16</v>
      </c>
      <c r="EM22" s="37" t="s">
        <v>16</v>
      </c>
      <c r="EN22" s="37" t="s">
        <v>16</v>
      </c>
      <c r="EO22" s="37" t="s">
        <v>16</v>
      </c>
      <c r="EP22" s="155" t="s">
        <v>16</v>
      </c>
      <c r="EQ22" s="155" t="s">
        <v>16</v>
      </c>
      <c r="ER22" s="155" t="s">
        <v>16</v>
      </c>
      <c r="ES22" s="155" t="s">
        <v>16</v>
      </c>
      <c r="ET22" s="155" t="s">
        <v>16</v>
      </c>
      <c r="EU22" s="155" t="s">
        <v>16</v>
      </c>
      <c r="EV22" s="155" t="s">
        <v>16</v>
      </c>
      <c r="EW22" s="155" t="s">
        <v>16</v>
      </c>
      <c r="EX22" s="155" t="s">
        <v>16</v>
      </c>
      <c r="EY22" s="155" t="s">
        <v>16</v>
      </c>
      <c r="EZ22" s="155" t="s">
        <v>16</v>
      </c>
      <c r="FA22" s="155" t="s">
        <v>16</v>
      </c>
      <c r="FB22" s="37" t="s">
        <v>16</v>
      </c>
      <c r="FC22" s="37" t="s">
        <v>16</v>
      </c>
      <c r="FD22" s="37" t="s">
        <v>16</v>
      </c>
      <c r="FE22" s="37" t="s">
        <v>16</v>
      </c>
      <c r="FF22" s="37" t="s">
        <v>16</v>
      </c>
      <c r="FG22" s="37" t="s">
        <v>16</v>
      </c>
      <c r="FH22" s="37" t="s">
        <v>16</v>
      </c>
      <c r="FI22" s="37" t="s">
        <v>16</v>
      </c>
      <c r="FJ22" s="37" t="s">
        <v>16</v>
      </c>
      <c r="FK22" s="37" t="s">
        <v>16</v>
      </c>
      <c r="FL22" s="37" t="s">
        <v>16</v>
      </c>
      <c r="FM22" s="37" t="s">
        <v>16</v>
      </c>
      <c r="FN22" s="37" t="s">
        <v>16</v>
      </c>
      <c r="FO22" s="37" t="s">
        <v>16</v>
      </c>
      <c r="FP22" s="37" t="s">
        <v>16</v>
      </c>
      <c r="FQ22" s="37" t="s">
        <v>16</v>
      </c>
      <c r="FR22" s="37" t="s">
        <v>16</v>
      </c>
      <c r="FS22" s="37" t="s">
        <v>16</v>
      </c>
    </row>
    <row r="23" spans="1:175" ht="20.25" customHeight="1" thickBot="1" x14ac:dyDescent="0.3">
      <c r="A23" s="30" t="s">
        <v>21</v>
      </c>
      <c r="B23" s="31">
        <v>28129</v>
      </c>
      <c r="C23" s="31">
        <v>16628</v>
      </c>
      <c r="D23" s="31">
        <v>11501</v>
      </c>
      <c r="E23" s="31">
        <v>29576</v>
      </c>
      <c r="F23" s="31">
        <v>17846</v>
      </c>
      <c r="G23" s="31">
        <v>11730</v>
      </c>
      <c r="H23" s="31">
        <v>31036</v>
      </c>
      <c r="I23" s="31">
        <v>17223</v>
      </c>
      <c r="J23" s="31">
        <v>13813</v>
      </c>
      <c r="K23" s="31">
        <v>30835</v>
      </c>
      <c r="L23" s="31">
        <v>18317</v>
      </c>
      <c r="M23" s="31">
        <v>12518</v>
      </c>
      <c r="N23" s="31">
        <v>27959</v>
      </c>
      <c r="O23" s="31">
        <v>17293</v>
      </c>
      <c r="P23" s="31">
        <v>10666</v>
      </c>
      <c r="Q23" s="31">
        <v>31198</v>
      </c>
      <c r="R23" s="31">
        <v>17818</v>
      </c>
      <c r="S23" s="31">
        <v>13380</v>
      </c>
      <c r="T23" s="31">
        <v>32732</v>
      </c>
      <c r="U23" s="31">
        <v>19588</v>
      </c>
      <c r="V23" s="31">
        <v>13144</v>
      </c>
      <c r="W23" s="31">
        <v>31127</v>
      </c>
      <c r="X23" s="31">
        <v>20277</v>
      </c>
      <c r="Y23" s="31">
        <v>10850</v>
      </c>
      <c r="Z23" s="31">
        <v>32475</v>
      </c>
      <c r="AA23" s="31">
        <v>18949</v>
      </c>
      <c r="AB23" s="31">
        <v>13526</v>
      </c>
      <c r="AC23" s="31">
        <v>34883</v>
      </c>
      <c r="AD23" s="31">
        <v>19602</v>
      </c>
      <c r="AE23" s="31">
        <v>15281</v>
      </c>
      <c r="AF23" s="31">
        <v>36188</v>
      </c>
      <c r="AG23" s="31">
        <v>20959</v>
      </c>
      <c r="AH23" s="31">
        <v>15229</v>
      </c>
      <c r="AI23" s="31">
        <v>34066</v>
      </c>
      <c r="AJ23" s="31">
        <v>20247</v>
      </c>
      <c r="AK23" s="31">
        <v>13819</v>
      </c>
      <c r="AL23" s="31">
        <v>34735</v>
      </c>
      <c r="AM23" s="31">
        <v>19391</v>
      </c>
      <c r="AN23" s="31">
        <v>15344</v>
      </c>
      <c r="AO23" s="31">
        <v>39025</v>
      </c>
      <c r="AP23" s="31">
        <v>22188</v>
      </c>
      <c r="AQ23" s="31">
        <v>16837</v>
      </c>
      <c r="AR23" s="31">
        <v>39997</v>
      </c>
      <c r="AS23" s="31">
        <v>22280</v>
      </c>
      <c r="AT23" s="31">
        <v>17717</v>
      </c>
      <c r="AU23" s="31">
        <v>36082</v>
      </c>
      <c r="AV23" s="31">
        <v>19469</v>
      </c>
      <c r="AW23" s="31">
        <v>16613</v>
      </c>
      <c r="AX23" s="44" t="s">
        <v>41</v>
      </c>
      <c r="AY23" s="44" t="s">
        <v>41</v>
      </c>
      <c r="AZ23" s="44" t="s">
        <v>41</v>
      </c>
      <c r="BA23" s="31">
        <v>38936</v>
      </c>
      <c r="BB23" s="31">
        <v>22016</v>
      </c>
      <c r="BC23" s="31">
        <v>16920</v>
      </c>
      <c r="BD23" s="31">
        <v>37388</v>
      </c>
      <c r="BE23" s="31">
        <v>22688</v>
      </c>
      <c r="BF23" s="31">
        <v>14700</v>
      </c>
      <c r="BG23" s="31">
        <v>36274</v>
      </c>
      <c r="BH23" s="31">
        <v>19995</v>
      </c>
      <c r="BI23" s="31">
        <v>16279</v>
      </c>
      <c r="BJ23" s="31">
        <v>36752</v>
      </c>
      <c r="BK23" s="31">
        <v>19488</v>
      </c>
      <c r="BL23" s="31">
        <v>17264</v>
      </c>
      <c r="BM23" s="31">
        <v>37378</v>
      </c>
      <c r="BN23" s="31">
        <v>20785</v>
      </c>
      <c r="BO23" s="31">
        <v>16593</v>
      </c>
      <c r="BP23" s="31">
        <v>37140</v>
      </c>
      <c r="BQ23" s="31">
        <v>20291</v>
      </c>
      <c r="BR23" s="31">
        <v>16849</v>
      </c>
      <c r="BS23" s="31">
        <v>37346</v>
      </c>
      <c r="BT23" s="31">
        <v>20382</v>
      </c>
      <c r="BU23" s="31">
        <v>16964</v>
      </c>
      <c r="BV23" s="31">
        <v>35498</v>
      </c>
      <c r="BW23" s="31">
        <v>20566</v>
      </c>
      <c r="BX23" s="31">
        <v>14932</v>
      </c>
      <c r="BY23" s="31">
        <v>35642</v>
      </c>
      <c r="BZ23" s="31">
        <v>19317</v>
      </c>
      <c r="CA23" s="31">
        <v>16325</v>
      </c>
      <c r="CB23" s="31">
        <v>40840</v>
      </c>
      <c r="CC23" s="31">
        <v>22887</v>
      </c>
      <c r="CD23" s="31">
        <v>17953</v>
      </c>
      <c r="CE23" s="31">
        <v>38020</v>
      </c>
      <c r="CF23" s="31">
        <v>21680</v>
      </c>
      <c r="CG23" s="31">
        <v>16340</v>
      </c>
      <c r="CH23" s="31">
        <v>38713</v>
      </c>
      <c r="CI23" s="31">
        <v>21420</v>
      </c>
      <c r="CJ23" s="31">
        <v>17293</v>
      </c>
      <c r="CK23" s="31">
        <v>38642</v>
      </c>
      <c r="CL23" s="31">
        <v>20677</v>
      </c>
      <c r="CM23" s="31">
        <v>17965</v>
      </c>
      <c r="CN23" s="31">
        <v>40206</v>
      </c>
      <c r="CO23" s="31">
        <v>22416</v>
      </c>
      <c r="CP23" s="31">
        <v>17790</v>
      </c>
      <c r="CQ23" s="31">
        <v>41820</v>
      </c>
      <c r="CR23" s="31">
        <v>23908</v>
      </c>
      <c r="CS23" s="31">
        <v>17912</v>
      </c>
      <c r="CT23" s="31">
        <v>41475</v>
      </c>
      <c r="CU23" s="31">
        <v>23150</v>
      </c>
      <c r="CV23" s="31">
        <v>18325</v>
      </c>
      <c r="CW23" s="31">
        <v>41977</v>
      </c>
      <c r="CX23" s="31">
        <v>24164</v>
      </c>
      <c r="CY23" s="31">
        <v>17813</v>
      </c>
      <c r="CZ23" s="31">
        <v>44543</v>
      </c>
      <c r="DA23" s="31">
        <v>26378</v>
      </c>
      <c r="DB23" s="31">
        <v>18165</v>
      </c>
      <c r="DC23" s="31">
        <v>43191</v>
      </c>
      <c r="DD23" s="31">
        <v>25222</v>
      </c>
      <c r="DE23" s="31">
        <v>17969</v>
      </c>
      <c r="DF23" s="31">
        <v>44863</v>
      </c>
      <c r="DG23" s="31">
        <v>23820</v>
      </c>
      <c r="DH23" s="31">
        <v>21043</v>
      </c>
      <c r="DI23" s="31">
        <v>43029</v>
      </c>
      <c r="DJ23" s="31">
        <v>25676</v>
      </c>
      <c r="DK23" s="31">
        <v>17353</v>
      </c>
      <c r="DL23" s="31">
        <v>43542</v>
      </c>
      <c r="DM23" s="31">
        <v>25812</v>
      </c>
      <c r="DN23" s="31">
        <v>17730</v>
      </c>
      <c r="DO23" s="31">
        <v>42296</v>
      </c>
      <c r="DP23" s="31">
        <v>24756</v>
      </c>
      <c r="DQ23" s="31">
        <v>17540</v>
      </c>
      <c r="DR23" s="31">
        <v>43453</v>
      </c>
      <c r="DS23" s="31">
        <v>25095</v>
      </c>
      <c r="DT23" s="31">
        <v>18358</v>
      </c>
      <c r="DU23" s="31">
        <v>44488</v>
      </c>
      <c r="DV23" s="31">
        <v>25947</v>
      </c>
      <c r="DW23" s="31">
        <v>18541</v>
      </c>
      <c r="DX23" s="31">
        <v>37984</v>
      </c>
      <c r="DY23" s="31">
        <v>22122</v>
      </c>
      <c r="DZ23" s="31">
        <v>15862</v>
      </c>
      <c r="EA23" s="31">
        <v>42222</v>
      </c>
      <c r="EB23" s="31">
        <v>22899</v>
      </c>
      <c r="EC23" s="31">
        <v>19323</v>
      </c>
      <c r="ED23" s="31">
        <v>45482</v>
      </c>
      <c r="EE23" s="31">
        <v>26122</v>
      </c>
      <c r="EF23" s="31">
        <v>19360</v>
      </c>
      <c r="EG23" s="31">
        <v>40879</v>
      </c>
      <c r="EH23" s="31">
        <v>22494</v>
      </c>
      <c r="EI23" s="31">
        <v>18385</v>
      </c>
      <c r="EJ23" s="31">
        <v>44338</v>
      </c>
      <c r="EK23" s="31">
        <v>23927</v>
      </c>
      <c r="EL23" s="31">
        <v>20411</v>
      </c>
      <c r="EM23" s="31">
        <v>42104</v>
      </c>
      <c r="EN23" s="31">
        <v>24795</v>
      </c>
      <c r="EO23" s="31">
        <v>17309</v>
      </c>
      <c r="EP23" s="153">
        <v>38705</v>
      </c>
      <c r="EQ23" s="153">
        <v>23102</v>
      </c>
      <c r="ER23" s="153">
        <v>15603</v>
      </c>
      <c r="ES23" s="153">
        <v>37455</v>
      </c>
      <c r="ET23" s="153">
        <v>21304</v>
      </c>
      <c r="EU23" s="153">
        <v>16151</v>
      </c>
      <c r="EV23" s="153">
        <v>42798</v>
      </c>
      <c r="EW23" s="153">
        <v>22877</v>
      </c>
      <c r="EX23" s="153">
        <v>19921</v>
      </c>
      <c r="EY23" s="153">
        <v>37167</v>
      </c>
      <c r="EZ23" s="153">
        <v>19243</v>
      </c>
      <c r="FA23" s="153">
        <v>17924</v>
      </c>
      <c r="FB23" s="31">
        <v>38960</v>
      </c>
      <c r="FC23" s="31">
        <v>19460</v>
      </c>
      <c r="FD23" s="31">
        <v>19500</v>
      </c>
      <c r="FE23" s="31">
        <v>41139</v>
      </c>
      <c r="FF23" s="31">
        <v>22610</v>
      </c>
      <c r="FG23" s="31">
        <v>18529</v>
      </c>
      <c r="FH23" s="31">
        <v>38960</v>
      </c>
      <c r="FI23" s="31">
        <v>19460</v>
      </c>
      <c r="FJ23" s="31">
        <v>19500</v>
      </c>
      <c r="FK23" s="31">
        <v>41971</v>
      </c>
      <c r="FL23" s="31">
        <v>23917</v>
      </c>
      <c r="FM23" s="31">
        <v>18054</v>
      </c>
      <c r="FN23" s="31">
        <v>41080</v>
      </c>
      <c r="FO23" s="31">
        <v>22320</v>
      </c>
      <c r="FP23" s="31">
        <v>18760</v>
      </c>
      <c r="FQ23" s="31">
        <v>41093</v>
      </c>
      <c r="FR23" s="31">
        <v>22395</v>
      </c>
      <c r="FS23" s="31">
        <v>18698</v>
      </c>
    </row>
    <row r="24" spans="1:175" ht="20.25" customHeight="1" thickBot="1" x14ac:dyDescent="0.3">
      <c r="A24" s="35" t="s">
        <v>14</v>
      </c>
      <c r="B24" s="36">
        <v>10926</v>
      </c>
      <c r="C24" s="36">
        <v>6991</v>
      </c>
      <c r="D24" s="36">
        <v>3935</v>
      </c>
      <c r="E24" s="36">
        <v>11119</v>
      </c>
      <c r="F24" s="36">
        <v>7581</v>
      </c>
      <c r="G24" s="36">
        <v>3538</v>
      </c>
      <c r="H24" s="36">
        <v>10782</v>
      </c>
      <c r="I24" s="36">
        <v>6143</v>
      </c>
      <c r="J24" s="36">
        <v>4639</v>
      </c>
      <c r="K24" s="36">
        <v>12322</v>
      </c>
      <c r="L24" s="36">
        <v>7189</v>
      </c>
      <c r="M24" s="36">
        <v>5133</v>
      </c>
      <c r="N24" s="36">
        <v>11912</v>
      </c>
      <c r="O24" s="36">
        <v>7415</v>
      </c>
      <c r="P24" s="36">
        <v>4497</v>
      </c>
      <c r="Q24" s="36">
        <v>12845</v>
      </c>
      <c r="R24" s="36">
        <v>6385</v>
      </c>
      <c r="S24" s="36">
        <v>6460</v>
      </c>
      <c r="T24" s="36">
        <v>11824</v>
      </c>
      <c r="U24" s="36">
        <v>6528</v>
      </c>
      <c r="V24" s="36">
        <v>5296</v>
      </c>
      <c r="W24" s="36">
        <v>14616</v>
      </c>
      <c r="X24" s="36">
        <v>8000</v>
      </c>
      <c r="Y24" s="36">
        <v>6616</v>
      </c>
      <c r="Z24" s="36">
        <v>12539</v>
      </c>
      <c r="AA24" s="36">
        <v>7772</v>
      </c>
      <c r="AB24" s="36">
        <v>4767</v>
      </c>
      <c r="AC24" s="36">
        <v>14026</v>
      </c>
      <c r="AD24" s="36">
        <v>7147</v>
      </c>
      <c r="AE24" s="36">
        <v>6879</v>
      </c>
      <c r="AF24" s="36">
        <v>15762</v>
      </c>
      <c r="AG24" s="36">
        <v>8401</v>
      </c>
      <c r="AH24" s="36">
        <v>7361</v>
      </c>
      <c r="AI24" s="36">
        <v>14984</v>
      </c>
      <c r="AJ24" s="36">
        <v>9948</v>
      </c>
      <c r="AK24" s="36">
        <v>5036</v>
      </c>
      <c r="AL24" s="36">
        <v>18316</v>
      </c>
      <c r="AM24" s="36">
        <v>10903</v>
      </c>
      <c r="AN24" s="36">
        <v>7413</v>
      </c>
      <c r="AO24" s="36">
        <v>17870</v>
      </c>
      <c r="AP24" s="36">
        <v>11072</v>
      </c>
      <c r="AQ24" s="36">
        <v>6798</v>
      </c>
      <c r="AR24" s="36">
        <v>17599</v>
      </c>
      <c r="AS24" s="36">
        <v>10113</v>
      </c>
      <c r="AT24" s="36">
        <v>7486</v>
      </c>
      <c r="AU24" s="36">
        <v>17856</v>
      </c>
      <c r="AV24" s="36">
        <v>9330</v>
      </c>
      <c r="AW24" s="36">
        <v>8526</v>
      </c>
      <c r="AX24" s="68"/>
      <c r="AY24" s="68"/>
      <c r="AZ24" s="68"/>
      <c r="BA24" s="36">
        <v>18385</v>
      </c>
      <c r="BB24" s="36">
        <v>11579</v>
      </c>
      <c r="BC24" s="36">
        <v>6806</v>
      </c>
      <c r="BD24" s="36">
        <v>18109</v>
      </c>
      <c r="BE24" s="36">
        <v>12564</v>
      </c>
      <c r="BF24" s="36">
        <v>5545</v>
      </c>
      <c r="BG24" s="36">
        <v>17245</v>
      </c>
      <c r="BH24" s="36">
        <v>10036</v>
      </c>
      <c r="BI24" s="36">
        <v>7209</v>
      </c>
      <c r="BJ24" s="36">
        <v>18802</v>
      </c>
      <c r="BK24" s="36">
        <v>10910</v>
      </c>
      <c r="BL24" s="36">
        <v>7892</v>
      </c>
      <c r="BM24" s="36">
        <v>20017</v>
      </c>
      <c r="BN24" s="36">
        <v>12354</v>
      </c>
      <c r="BO24" s="36">
        <v>7663</v>
      </c>
      <c r="BP24" s="36">
        <v>20151</v>
      </c>
      <c r="BQ24" s="36">
        <v>12065</v>
      </c>
      <c r="BR24" s="36">
        <v>8086</v>
      </c>
      <c r="BS24" s="36">
        <v>19965</v>
      </c>
      <c r="BT24" s="36">
        <v>12273</v>
      </c>
      <c r="BU24" s="36">
        <v>7692</v>
      </c>
      <c r="BV24" s="36">
        <v>20349</v>
      </c>
      <c r="BW24" s="36">
        <v>11864</v>
      </c>
      <c r="BX24" s="36">
        <v>8485</v>
      </c>
      <c r="BY24" s="36">
        <v>21873</v>
      </c>
      <c r="BZ24" s="36">
        <v>12592</v>
      </c>
      <c r="CA24" s="36">
        <v>9281</v>
      </c>
      <c r="CB24" s="36">
        <v>23651</v>
      </c>
      <c r="CC24" s="36">
        <v>13358</v>
      </c>
      <c r="CD24" s="36">
        <v>10293</v>
      </c>
      <c r="CE24" s="36">
        <v>18996</v>
      </c>
      <c r="CF24" s="36">
        <v>10854</v>
      </c>
      <c r="CG24" s="36">
        <v>8142</v>
      </c>
      <c r="CH24" s="36">
        <v>20954</v>
      </c>
      <c r="CI24" s="36">
        <v>12244</v>
      </c>
      <c r="CJ24" s="36">
        <v>8710</v>
      </c>
      <c r="CK24" s="36">
        <v>22129</v>
      </c>
      <c r="CL24" s="36">
        <v>12223</v>
      </c>
      <c r="CM24" s="36">
        <v>9906</v>
      </c>
      <c r="CN24" s="36">
        <v>24049</v>
      </c>
      <c r="CO24" s="36">
        <v>13651</v>
      </c>
      <c r="CP24" s="36">
        <v>10398</v>
      </c>
      <c r="CQ24" s="36">
        <v>24511</v>
      </c>
      <c r="CR24" s="36">
        <v>15179</v>
      </c>
      <c r="CS24" s="36">
        <v>9332</v>
      </c>
      <c r="CT24" s="36">
        <v>22472</v>
      </c>
      <c r="CU24" s="36">
        <v>12629</v>
      </c>
      <c r="CV24" s="36">
        <v>9843</v>
      </c>
      <c r="CW24" s="36">
        <v>22476</v>
      </c>
      <c r="CX24" s="36">
        <v>12702</v>
      </c>
      <c r="CY24" s="36">
        <v>9774</v>
      </c>
      <c r="CZ24" s="36">
        <v>25566</v>
      </c>
      <c r="DA24" s="36">
        <v>15438</v>
      </c>
      <c r="DB24" s="36">
        <v>10128</v>
      </c>
      <c r="DC24" s="36">
        <v>26280</v>
      </c>
      <c r="DD24" s="36">
        <v>15830</v>
      </c>
      <c r="DE24" s="36">
        <v>10450</v>
      </c>
      <c r="DF24" s="36">
        <v>23670</v>
      </c>
      <c r="DG24" s="36">
        <v>13620</v>
      </c>
      <c r="DH24" s="36">
        <v>10050</v>
      </c>
      <c r="DI24" s="36">
        <v>20930</v>
      </c>
      <c r="DJ24" s="36">
        <v>13286</v>
      </c>
      <c r="DK24" s="36">
        <v>7644</v>
      </c>
      <c r="DL24" s="36">
        <v>25847</v>
      </c>
      <c r="DM24" s="36">
        <v>15841</v>
      </c>
      <c r="DN24" s="36">
        <v>10006</v>
      </c>
      <c r="DO24" s="36">
        <v>26674</v>
      </c>
      <c r="DP24" s="36">
        <v>16391</v>
      </c>
      <c r="DQ24" s="36">
        <v>10283</v>
      </c>
      <c r="DR24" s="36">
        <v>24613</v>
      </c>
      <c r="DS24" s="36">
        <v>15582</v>
      </c>
      <c r="DT24" s="36">
        <v>9031</v>
      </c>
      <c r="DU24" s="36">
        <v>24267</v>
      </c>
      <c r="DV24" s="36">
        <v>14828</v>
      </c>
      <c r="DW24" s="36">
        <v>9439</v>
      </c>
      <c r="DX24" s="36">
        <v>18097</v>
      </c>
      <c r="DY24" s="36">
        <v>11167</v>
      </c>
      <c r="DZ24" s="36">
        <v>6930</v>
      </c>
      <c r="EA24" s="36">
        <v>23052</v>
      </c>
      <c r="EB24" s="36">
        <v>13273</v>
      </c>
      <c r="EC24" s="36">
        <v>9779</v>
      </c>
      <c r="ED24" s="36">
        <v>25793</v>
      </c>
      <c r="EE24" s="36">
        <v>14825</v>
      </c>
      <c r="EF24" s="36">
        <v>10968</v>
      </c>
      <c r="EG24" s="36">
        <v>23718</v>
      </c>
      <c r="EH24" s="36">
        <v>13222</v>
      </c>
      <c r="EI24" s="36">
        <v>10496</v>
      </c>
      <c r="EJ24" s="36">
        <v>24136</v>
      </c>
      <c r="EK24" s="36">
        <v>14047</v>
      </c>
      <c r="EL24" s="36">
        <v>10089</v>
      </c>
      <c r="EM24" s="36">
        <v>23925</v>
      </c>
      <c r="EN24" s="36">
        <v>14654</v>
      </c>
      <c r="EO24" s="36">
        <v>9271</v>
      </c>
      <c r="EP24" s="157">
        <v>22159</v>
      </c>
      <c r="EQ24" s="157">
        <v>13330</v>
      </c>
      <c r="ER24" s="157">
        <v>8829</v>
      </c>
      <c r="ES24" s="157">
        <v>19680</v>
      </c>
      <c r="ET24" s="157">
        <v>11178</v>
      </c>
      <c r="EU24" s="157">
        <v>8502</v>
      </c>
      <c r="EV24" s="157">
        <v>19604</v>
      </c>
      <c r="EW24" s="157">
        <v>10975</v>
      </c>
      <c r="EX24" s="157">
        <v>8629</v>
      </c>
      <c r="EY24" s="157">
        <v>20339</v>
      </c>
      <c r="EZ24" s="157">
        <v>10720</v>
      </c>
      <c r="FA24" s="157">
        <v>9619</v>
      </c>
      <c r="FB24" s="36">
        <v>22074</v>
      </c>
      <c r="FC24" s="36">
        <v>12177</v>
      </c>
      <c r="FD24" s="36">
        <v>9897</v>
      </c>
      <c r="FE24" s="36">
        <v>22299</v>
      </c>
      <c r="FF24" s="36">
        <v>13231</v>
      </c>
      <c r="FG24" s="36">
        <v>9068</v>
      </c>
      <c r="FH24" s="36">
        <v>22074</v>
      </c>
      <c r="FI24" s="36">
        <v>12177</v>
      </c>
      <c r="FJ24" s="36">
        <v>9897</v>
      </c>
      <c r="FK24" s="36">
        <v>21264</v>
      </c>
      <c r="FL24" s="36">
        <v>12666</v>
      </c>
      <c r="FM24" s="36">
        <v>8598</v>
      </c>
      <c r="FN24" s="36">
        <v>22579</v>
      </c>
      <c r="FO24" s="36">
        <v>12633</v>
      </c>
      <c r="FP24" s="36">
        <v>9946</v>
      </c>
      <c r="FQ24" s="36">
        <v>22098</v>
      </c>
      <c r="FR24" s="36">
        <v>13290</v>
      </c>
      <c r="FS24" s="36">
        <v>8808</v>
      </c>
    </row>
    <row r="25" spans="1:175" ht="20.25" customHeight="1" thickBot="1" x14ac:dyDescent="0.3">
      <c r="A25" s="35" t="s">
        <v>15</v>
      </c>
      <c r="B25" s="36">
        <v>17029</v>
      </c>
      <c r="C25" s="36">
        <v>9637</v>
      </c>
      <c r="D25" s="36">
        <v>7392</v>
      </c>
      <c r="E25" s="36">
        <v>18003</v>
      </c>
      <c r="F25" s="36">
        <v>10029</v>
      </c>
      <c r="G25" s="36">
        <v>7974</v>
      </c>
      <c r="H25" s="36">
        <v>20254</v>
      </c>
      <c r="I25" s="36">
        <v>11080</v>
      </c>
      <c r="J25" s="36">
        <v>9174</v>
      </c>
      <c r="K25" s="36">
        <v>18513</v>
      </c>
      <c r="L25" s="36">
        <v>11128</v>
      </c>
      <c r="M25" s="36">
        <v>7385</v>
      </c>
      <c r="N25" s="36">
        <v>16047</v>
      </c>
      <c r="O25" s="36">
        <v>9878</v>
      </c>
      <c r="P25" s="36">
        <v>6169</v>
      </c>
      <c r="Q25" s="36">
        <v>18353</v>
      </c>
      <c r="R25" s="36">
        <v>11433</v>
      </c>
      <c r="S25" s="36">
        <v>6920</v>
      </c>
      <c r="T25" s="36">
        <v>20908</v>
      </c>
      <c r="U25" s="36">
        <v>13060</v>
      </c>
      <c r="V25" s="36">
        <v>7848</v>
      </c>
      <c r="W25" s="36">
        <v>16511</v>
      </c>
      <c r="X25" s="36">
        <v>12277</v>
      </c>
      <c r="Y25" s="36">
        <v>4234</v>
      </c>
      <c r="Z25" s="36">
        <v>19936</v>
      </c>
      <c r="AA25" s="36">
        <v>11177</v>
      </c>
      <c r="AB25" s="36">
        <v>8759</v>
      </c>
      <c r="AC25" s="36">
        <v>20857</v>
      </c>
      <c r="AD25" s="36">
        <v>12455</v>
      </c>
      <c r="AE25" s="36">
        <v>8402</v>
      </c>
      <c r="AF25" s="36">
        <v>20426</v>
      </c>
      <c r="AG25" s="36">
        <v>12558</v>
      </c>
      <c r="AH25" s="36">
        <v>7868</v>
      </c>
      <c r="AI25" s="36">
        <v>19082</v>
      </c>
      <c r="AJ25" s="36">
        <v>10299</v>
      </c>
      <c r="AK25" s="36">
        <v>8783</v>
      </c>
      <c r="AL25" s="36">
        <v>16419</v>
      </c>
      <c r="AM25" s="36">
        <v>8488</v>
      </c>
      <c r="AN25" s="36">
        <v>7931</v>
      </c>
      <c r="AO25" s="36">
        <v>21155</v>
      </c>
      <c r="AP25" s="36">
        <v>11116</v>
      </c>
      <c r="AQ25" s="36">
        <v>10039</v>
      </c>
      <c r="AR25" s="36">
        <v>22398</v>
      </c>
      <c r="AS25" s="36">
        <v>12167</v>
      </c>
      <c r="AT25" s="36">
        <v>10231</v>
      </c>
      <c r="AU25" s="36">
        <v>18226</v>
      </c>
      <c r="AV25" s="36">
        <v>10139</v>
      </c>
      <c r="AW25" s="36">
        <v>8087</v>
      </c>
      <c r="AX25" s="68"/>
      <c r="AY25" s="68"/>
      <c r="AZ25" s="68"/>
      <c r="BA25" s="36">
        <v>20444</v>
      </c>
      <c r="BB25" s="36">
        <v>10330</v>
      </c>
      <c r="BC25" s="36">
        <v>10114</v>
      </c>
      <c r="BD25" s="36">
        <v>19279</v>
      </c>
      <c r="BE25" s="36">
        <v>10124</v>
      </c>
      <c r="BF25" s="36">
        <v>9155</v>
      </c>
      <c r="BG25" s="36">
        <v>19029</v>
      </c>
      <c r="BH25" s="36">
        <v>9959</v>
      </c>
      <c r="BI25" s="36">
        <v>9070</v>
      </c>
      <c r="BJ25" s="36">
        <v>17580</v>
      </c>
      <c r="BK25" s="36">
        <v>8348</v>
      </c>
      <c r="BL25" s="36">
        <v>9232</v>
      </c>
      <c r="BM25" s="36">
        <v>17361</v>
      </c>
      <c r="BN25" s="36">
        <v>8431</v>
      </c>
      <c r="BO25" s="36">
        <v>8930</v>
      </c>
      <c r="BP25" s="36">
        <v>16831</v>
      </c>
      <c r="BQ25" s="36">
        <v>8068</v>
      </c>
      <c r="BR25" s="36">
        <v>8763</v>
      </c>
      <c r="BS25" s="36">
        <v>17381</v>
      </c>
      <c r="BT25" s="36">
        <v>8109</v>
      </c>
      <c r="BU25" s="36">
        <v>9272</v>
      </c>
      <c r="BV25" s="36">
        <v>15149</v>
      </c>
      <c r="BW25" s="36">
        <v>8702</v>
      </c>
      <c r="BX25" s="36">
        <v>6447</v>
      </c>
      <c r="BY25" s="36">
        <v>13641</v>
      </c>
      <c r="BZ25" s="36">
        <v>6597</v>
      </c>
      <c r="CA25" s="36">
        <v>7044</v>
      </c>
      <c r="CB25" s="36">
        <v>17189</v>
      </c>
      <c r="CC25" s="36">
        <v>9529</v>
      </c>
      <c r="CD25" s="36">
        <v>7660</v>
      </c>
      <c r="CE25" s="36">
        <v>19024</v>
      </c>
      <c r="CF25" s="36">
        <v>10826</v>
      </c>
      <c r="CG25" s="36">
        <v>8198</v>
      </c>
      <c r="CH25" s="36">
        <v>17759</v>
      </c>
      <c r="CI25" s="36">
        <v>9176</v>
      </c>
      <c r="CJ25" s="36">
        <v>8583</v>
      </c>
      <c r="CK25" s="36">
        <v>16513</v>
      </c>
      <c r="CL25" s="36">
        <v>8454</v>
      </c>
      <c r="CM25" s="36">
        <v>8059</v>
      </c>
      <c r="CN25" s="36">
        <v>16157</v>
      </c>
      <c r="CO25" s="36">
        <v>8765</v>
      </c>
      <c r="CP25" s="36">
        <v>7392</v>
      </c>
      <c r="CQ25" s="36">
        <v>17309</v>
      </c>
      <c r="CR25" s="36">
        <v>8729</v>
      </c>
      <c r="CS25" s="36">
        <v>8580</v>
      </c>
      <c r="CT25" s="36">
        <v>19003</v>
      </c>
      <c r="CU25" s="36">
        <v>10521</v>
      </c>
      <c r="CV25" s="36">
        <v>8482</v>
      </c>
      <c r="CW25" s="36">
        <v>19501</v>
      </c>
      <c r="CX25" s="36">
        <v>11462</v>
      </c>
      <c r="CY25" s="36">
        <v>8039</v>
      </c>
      <c r="CZ25" s="36">
        <v>18977</v>
      </c>
      <c r="DA25" s="36">
        <v>10940</v>
      </c>
      <c r="DB25" s="36">
        <v>8037</v>
      </c>
      <c r="DC25" s="36">
        <v>16911</v>
      </c>
      <c r="DD25" s="36">
        <v>9392</v>
      </c>
      <c r="DE25" s="36">
        <v>7519</v>
      </c>
      <c r="DF25" s="36">
        <v>21193</v>
      </c>
      <c r="DG25" s="36">
        <v>10200</v>
      </c>
      <c r="DH25" s="36">
        <v>10993</v>
      </c>
      <c r="DI25" s="36">
        <v>22099</v>
      </c>
      <c r="DJ25" s="36">
        <v>12390</v>
      </c>
      <c r="DK25" s="36">
        <v>9709</v>
      </c>
      <c r="DL25" s="36">
        <v>17695</v>
      </c>
      <c r="DM25" s="36">
        <v>9971</v>
      </c>
      <c r="DN25" s="36">
        <v>7724</v>
      </c>
      <c r="DO25" s="36">
        <v>15622</v>
      </c>
      <c r="DP25" s="36">
        <v>8365</v>
      </c>
      <c r="DQ25" s="36">
        <v>7257</v>
      </c>
      <c r="DR25" s="36">
        <v>18840</v>
      </c>
      <c r="DS25" s="36">
        <v>9513</v>
      </c>
      <c r="DT25" s="36">
        <v>9327</v>
      </c>
      <c r="DU25" s="36">
        <v>20221</v>
      </c>
      <c r="DV25" s="36">
        <v>11119</v>
      </c>
      <c r="DW25" s="36">
        <v>9102</v>
      </c>
      <c r="DX25" s="36">
        <v>19887</v>
      </c>
      <c r="DY25" s="36">
        <v>10955</v>
      </c>
      <c r="DZ25" s="36">
        <v>8932</v>
      </c>
      <c r="EA25" s="36">
        <v>19170</v>
      </c>
      <c r="EB25" s="36">
        <v>9626</v>
      </c>
      <c r="EC25" s="36">
        <v>9544</v>
      </c>
      <c r="ED25" s="36">
        <v>19689</v>
      </c>
      <c r="EE25" s="36">
        <v>11297</v>
      </c>
      <c r="EF25" s="36">
        <v>8392</v>
      </c>
      <c r="EG25" s="36">
        <v>17161</v>
      </c>
      <c r="EH25" s="36">
        <v>9272</v>
      </c>
      <c r="EI25" s="36">
        <v>7889</v>
      </c>
      <c r="EJ25" s="36">
        <v>20202</v>
      </c>
      <c r="EK25" s="36">
        <v>9880</v>
      </c>
      <c r="EL25" s="36">
        <v>10322</v>
      </c>
      <c r="EM25" s="36">
        <v>18179</v>
      </c>
      <c r="EN25" s="36">
        <v>10141</v>
      </c>
      <c r="EO25" s="36">
        <v>8038</v>
      </c>
      <c r="EP25" s="157">
        <v>16546</v>
      </c>
      <c r="EQ25" s="157">
        <v>9772</v>
      </c>
      <c r="ER25" s="157">
        <v>6774</v>
      </c>
      <c r="ES25" s="157">
        <v>17775</v>
      </c>
      <c r="ET25" s="157">
        <v>10126</v>
      </c>
      <c r="EU25" s="157">
        <v>7649</v>
      </c>
      <c r="EV25" s="157">
        <v>23194</v>
      </c>
      <c r="EW25" s="157">
        <v>11902</v>
      </c>
      <c r="EX25" s="157">
        <v>11292</v>
      </c>
      <c r="EY25" s="157">
        <v>16828</v>
      </c>
      <c r="EZ25" s="157">
        <v>8523</v>
      </c>
      <c r="FA25" s="157">
        <v>8305</v>
      </c>
      <c r="FB25" s="36">
        <v>16886</v>
      </c>
      <c r="FC25" s="36">
        <v>7283</v>
      </c>
      <c r="FD25" s="36">
        <v>9603</v>
      </c>
      <c r="FE25" s="36">
        <v>18840</v>
      </c>
      <c r="FF25" s="36">
        <v>9379</v>
      </c>
      <c r="FG25" s="36">
        <v>9461</v>
      </c>
      <c r="FH25" s="36">
        <v>16886</v>
      </c>
      <c r="FI25" s="36">
        <v>7283</v>
      </c>
      <c r="FJ25" s="36">
        <v>9603</v>
      </c>
      <c r="FK25" s="36">
        <v>20707</v>
      </c>
      <c r="FL25" s="36">
        <v>11251</v>
      </c>
      <c r="FM25" s="36">
        <v>9456</v>
      </c>
      <c r="FN25" s="36">
        <v>18501</v>
      </c>
      <c r="FO25" s="36">
        <v>9687</v>
      </c>
      <c r="FP25" s="36">
        <v>8814</v>
      </c>
      <c r="FQ25" s="36">
        <v>18995</v>
      </c>
      <c r="FR25" s="36">
        <v>9105</v>
      </c>
      <c r="FS25" s="36">
        <v>9890</v>
      </c>
    </row>
    <row r="26" spans="1:175" ht="20.25" customHeight="1" thickBot="1" x14ac:dyDescent="0.3">
      <c r="A26" s="35" t="s">
        <v>18</v>
      </c>
      <c r="B26" s="37">
        <v>174</v>
      </c>
      <c r="C26" s="37" t="s">
        <v>16</v>
      </c>
      <c r="D26" s="37">
        <v>174</v>
      </c>
      <c r="E26" s="36">
        <v>454</v>
      </c>
      <c r="F26" s="36">
        <v>236</v>
      </c>
      <c r="G26" s="36">
        <v>218</v>
      </c>
      <c r="H26" s="37" t="s">
        <v>16</v>
      </c>
      <c r="I26" s="37" t="s">
        <v>16</v>
      </c>
      <c r="J26" s="37" t="s">
        <v>16</v>
      </c>
      <c r="K26" s="37" t="s">
        <v>16</v>
      </c>
      <c r="L26" s="37" t="s">
        <v>16</v>
      </c>
      <c r="M26" s="37" t="s">
        <v>16</v>
      </c>
      <c r="N26" s="37" t="s">
        <v>16</v>
      </c>
      <c r="O26" s="37" t="s">
        <v>16</v>
      </c>
      <c r="P26" s="37" t="s">
        <v>16</v>
      </c>
      <c r="Q26" s="37" t="s">
        <v>16</v>
      </c>
      <c r="R26" s="37" t="s">
        <v>16</v>
      </c>
      <c r="S26" s="37" t="s">
        <v>16</v>
      </c>
      <c r="T26" s="37" t="s">
        <v>16</v>
      </c>
      <c r="U26" s="37" t="s">
        <v>16</v>
      </c>
      <c r="V26" s="37" t="s">
        <v>16</v>
      </c>
      <c r="W26" s="37" t="s">
        <v>16</v>
      </c>
      <c r="X26" s="37" t="s">
        <v>16</v>
      </c>
      <c r="Y26" s="37" t="s">
        <v>16</v>
      </c>
      <c r="Z26" s="37" t="s">
        <v>16</v>
      </c>
      <c r="AA26" s="37" t="s">
        <v>16</v>
      </c>
      <c r="AB26" s="37" t="s">
        <v>16</v>
      </c>
      <c r="AC26" s="37" t="s">
        <v>16</v>
      </c>
      <c r="AD26" s="37" t="s">
        <v>16</v>
      </c>
      <c r="AE26" s="37" t="s">
        <v>16</v>
      </c>
      <c r="AF26" s="37" t="s">
        <v>16</v>
      </c>
      <c r="AG26" s="37" t="s">
        <v>16</v>
      </c>
      <c r="AH26" s="37" t="s">
        <v>16</v>
      </c>
      <c r="AI26" s="37" t="s">
        <v>16</v>
      </c>
      <c r="AJ26" s="37" t="s">
        <v>16</v>
      </c>
      <c r="AK26" s="37" t="s">
        <v>16</v>
      </c>
      <c r="AL26" s="37" t="s">
        <v>16</v>
      </c>
      <c r="AM26" s="37" t="s">
        <v>16</v>
      </c>
      <c r="AN26" s="37" t="s">
        <v>16</v>
      </c>
      <c r="AO26" s="37" t="s">
        <v>16</v>
      </c>
      <c r="AP26" s="37" t="s">
        <v>16</v>
      </c>
      <c r="AQ26" s="37" t="s">
        <v>16</v>
      </c>
      <c r="AR26" s="37" t="s">
        <v>16</v>
      </c>
      <c r="AS26" s="37" t="s">
        <v>16</v>
      </c>
      <c r="AT26" s="37" t="s">
        <v>16</v>
      </c>
      <c r="AU26" s="37" t="s">
        <v>16</v>
      </c>
      <c r="AV26" s="37" t="s">
        <v>16</v>
      </c>
      <c r="AW26" s="37" t="s">
        <v>16</v>
      </c>
      <c r="AX26" s="74"/>
      <c r="AY26" s="74"/>
      <c r="AZ26" s="74"/>
      <c r="BA26" s="36">
        <v>107</v>
      </c>
      <c r="BB26" s="36">
        <v>107</v>
      </c>
      <c r="BC26" s="37" t="s">
        <v>16</v>
      </c>
      <c r="BD26" s="37" t="s">
        <v>16</v>
      </c>
      <c r="BE26" s="37" t="s">
        <v>16</v>
      </c>
      <c r="BF26" s="37" t="s">
        <v>16</v>
      </c>
      <c r="BG26" s="37" t="s">
        <v>16</v>
      </c>
      <c r="BH26" s="37" t="s">
        <v>16</v>
      </c>
      <c r="BI26" s="37" t="s">
        <v>16</v>
      </c>
      <c r="BJ26" s="37">
        <v>370</v>
      </c>
      <c r="BK26" s="37">
        <v>230</v>
      </c>
      <c r="BL26" s="37">
        <v>140</v>
      </c>
      <c r="BM26" s="37" t="s">
        <v>16</v>
      </c>
      <c r="BN26" s="37" t="s">
        <v>16</v>
      </c>
      <c r="BO26" s="37" t="s">
        <v>16</v>
      </c>
      <c r="BP26" s="36">
        <v>158</v>
      </c>
      <c r="BQ26" s="36">
        <v>158</v>
      </c>
      <c r="BR26" s="37" t="s">
        <v>16</v>
      </c>
      <c r="BS26" s="37" t="s">
        <v>16</v>
      </c>
      <c r="BT26" s="37" t="s">
        <v>16</v>
      </c>
      <c r="BU26" s="37" t="s">
        <v>16</v>
      </c>
      <c r="BV26" s="37" t="s">
        <v>16</v>
      </c>
      <c r="BW26" s="37" t="s">
        <v>16</v>
      </c>
      <c r="BX26" s="37" t="s">
        <v>16</v>
      </c>
      <c r="BY26" s="37">
        <v>128</v>
      </c>
      <c r="BZ26" s="37">
        <v>128</v>
      </c>
      <c r="CA26" s="37" t="s">
        <v>16</v>
      </c>
      <c r="CB26" s="37" t="s">
        <v>16</v>
      </c>
      <c r="CC26" s="37" t="s">
        <v>16</v>
      </c>
      <c r="CD26" s="37" t="s">
        <v>16</v>
      </c>
      <c r="CE26" s="37" t="s">
        <v>16</v>
      </c>
      <c r="CF26" s="37" t="s">
        <v>16</v>
      </c>
      <c r="CG26" s="37" t="s">
        <v>16</v>
      </c>
      <c r="CH26" s="37" t="s">
        <v>16</v>
      </c>
      <c r="CI26" s="37" t="s">
        <v>16</v>
      </c>
      <c r="CJ26" s="37" t="s">
        <v>16</v>
      </c>
      <c r="CK26" s="37" t="s">
        <v>16</v>
      </c>
      <c r="CL26" s="37" t="s">
        <v>16</v>
      </c>
      <c r="CM26" s="37" t="s">
        <v>16</v>
      </c>
      <c r="CN26" s="37" t="s">
        <v>16</v>
      </c>
      <c r="CO26" s="37" t="s">
        <v>16</v>
      </c>
      <c r="CP26" s="37" t="s">
        <v>16</v>
      </c>
      <c r="CQ26" s="37" t="s">
        <v>16</v>
      </c>
      <c r="CR26" s="37" t="s">
        <v>16</v>
      </c>
      <c r="CS26" s="37" t="s">
        <v>16</v>
      </c>
      <c r="CT26" s="37" t="s">
        <v>16</v>
      </c>
      <c r="CU26" s="37" t="s">
        <v>16</v>
      </c>
      <c r="CV26" s="37" t="s">
        <v>16</v>
      </c>
      <c r="CW26" s="37" t="s">
        <v>16</v>
      </c>
      <c r="CX26" s="37" t="s">
        <v>16</v>
      </c>
      <c r="CY26" s="37" t="s">
        <v>16</v>
      </c>
      <c r="CZ26" s="37" t="s">
        <v>16</v>
      </c>
      <c r="DA26" s="37" t="s">
        <v>16</v>
      </c>
      <c r="DB26" s="37" t="s">
        <v>16</v>
      </c>
      <c r="DC26" s="37" t="s">
        <v>16</v>
      </c>
      <c r="DD26" s="37" t="s">
        <v>16</v>
      </c>
      <c r="DE26" s="37" t="s">
        <v>16</v>
      </c>
      <c r="DF26" s="37" t="s">
        <v>16</v>
      </c>
      <c r="DG26" s="37" t="s">
        <v>16</v>
      </c>
      <c r="DH26" s="37" t="s">
        <v>16</v>
      </c>
      <c r="DI26" s="37" t="s">
        <v>16</v>
      </c>
      <c r="DJ26" s="37" t="s">
        <v>16</v>
      </c>
      <c r="DK26" s="37" t="s">
        <v>16</v>
      </c>
      <c r="DL26" s="37" t="s">
        <v>16</v>
      </c>
      <c r="DM26" s="37" t="s">
        <v>16</v>
      </c>
      <c r="DN26" s="37" t="s">
        <v>16</v>
      </c>
      <c r="DO26" s="37" t="s">
        <v>16</v>
      </c>
      <c r="DP26" s="37" t="s">
        <v>16</v>
      </c>
      <c r="DQ26" s="37" t="s">
        <v>16</v>
      </c>
      <c r="DR26" s="37" t="s">
        <v>16</v>
      </c>
      <c r="DS26" s="37" t="s">
        <v>16</v>
      </c>
      <c r="DT26" s="37" t="s">
        <v>16</v>
      </c>
      <c r="DU26" s="37" t="s">
        <v>16</v>
      </c>
      <c r="DV26" s="37" t="s">
        <v>16</v>
      </c>
      <c r="DW26" s="37" t="s">
        <v>16</v>
      </c>
      <c r="DX26" s="37" t="s">
        <v>16</v>
      </c>
      <c r="DY26" s="37" t="s">
        <v>16</v>
      </c>
      <c r="DZ26" s="37" t="s">
        <v>16</v>
      </c>
      <c r="EA26" s="37" t="s">
        <v>16</v>
      </c>
      <c r="EB26" s="37" t="s">
        <v>16</v>
      </c>
      <c r="EC26" s="37" t="s">
        <v>16</v>
      </c>
      <c r="ED26" s="37" t="s">
        <v>16</v>
      </c>
      <c r="EE26" s="37" t="s">
        <v>16</v>
      </c>
      <c r="EF26" s="37" t="s">
        <v>16</v>
      </c>
      <c r="EG26" s="37" t="s">
        <v>16</v>
      </c>
      <c r="EH26" s="37" t="s">
        <v>16</v>
      </c>
      <c r="EI26" s="37" t="s">
        <v>16</v>
      </c>
      <c r="EJ26" s="37" t="s">
        <v>16</v>
      </c>
      <c r="EK26" s="37" t="s">
        <v>16</v>
      </c>
      <c r="EL26" s="37" t="s">
        <v>16</v>
      </c>
      <c r="EM26" s="37" t="s">
        <v>16</v>
      </c>
      <c r="EN26" s="37" t="s">
        <v>16</v>
      </c>
      <c r="EO26" s="37" t="s">
        <v>16</v>
      </c>
      <c r="EP26" s="155" t="s">
        <v>16</v>
      </c>
      <c r="EQ26" s="155" t="s">
        <v>16</v>
      </c>
      <c r="ER26" s="155" t="s">
        <v>16</v>
      </c>
      <c r="ES26" s="155" t="s">
        <v>16</v>
      </c>
      <c r="ET26" s="155" t="s">
        <v>16</v>
      </c>
      <c r="EU26" s="155" t="s">
        <v>16</v>
      </c>
      <c r="EV26" s="155" t="s">
        <v>16</v>
      </c>
      <c r="EW26" s="155" t="s">
        <v>16</v>
      </c>
      <c r="EX26" s="155" t="s">
        <v>16</v>
      </c>
      <c r="EY26" s="155" t="s">
        <v>16</v>
      </c>
      <c r="EZ26" s="155" t="s">
        <v>16</v>
      </c>
      <c r="FA26" s="155" t="s">
        <v>16</v>
      </c>
      <c r="FB26" s="37" t="s">
        <v>16</v>
      </c>
      <c r="FC26" s="37" t="s">
        <v>16</v>
      </c>
      <c r="FD26" s="37" t="s">
        <v>16</v>
      </c>
      <c r="FE26" s="37" t="s">
        <v>16</v>
      </c>
      <c r="FF26" s="37" t="s">
        <v>16</v>
      </c>
      <c r="FG26" s="37" t="s">
        <v>16</v>
      </c>
      <c r="FH26" s="37" t="s">
        <v>16</v>
      </c>
      <c r="FI26" s="37" t="s">
        <v>16</v>
      </c>
      <c r="FJ26" s="37" t="s">
        <v>16</v>
      </c>
      <c r="FK26" s="37" t="s">
        <v>16</v>
      </c>
      <c r="FL26" s="37" t="s">
        <v>16</v>
      </c>
      <c r="FM26" s="37" t="s">
        <v>16</v>
      </c>
      <c r="FN26" s="37" t="s">
        <v>16</v>
      </c>
      <c r="FO26" s="37" t="s">
        <v>16</v>
      </c>
      <c r="FP26" s="37" t="s">
        <v>16</v>
      </c>
      <c r="FQ26" s="37" t="s">
        <v>16</v>
      </c>
      <c r="FR26" s="37" t="s">
        <v>16</v>
      </c>
      <c r="FS26" s="37" t="s">
        <v>16</v>
      </c>
    </row>
    <row r="27" spans="1:175" ht="20.25" customHeight="1" thickBot="1" x14ac:dyDescent="0.3">
      <c r="A27" s="30" t="s">
        <v>22</v>
      </c>
      <c r="B27" s="31">
        <v>3098</v>
      </c>
      <c r="C27" s="49" t="s">
        <v>16</v>
      </c>
      <c r="D27" s="31">
        <v>3098</v>
      </c>
      <c r="E27" s="31">
        <v>5198</v>
      </c>
      <c r="F27" s="31">
        <v>101</v>
      </c>
      <c r="G27" s="31">
        <v>5097</v>
      </c>
      <c r="H27" s="31">
        <v>5903</v>
      </c>
      <c r="I27" s="49" t="s">
        <v>16</v>
      </c>
      <c r="J27" s="31">
        <v>5903</v>
      </c>
      <c r="K27" s="31">
        <v>4152</v>
      </c>
      <c r="L27" s="49" t="s">
        <v>16</v>
      </c>
      <c r="M27" s="31">
        <v>4152</v>
      </c>
      <c r="N27" s="31">
        <v>2893</v>
      </c>
      <c r="O27" s="49" t="s">
        <v>16</v>
      </c>
      <c r="P27" s="31">
        <v>2893</v>
      </c>
      <c r="Q27" s="31">
        <v>4322</v>
      </c>
      <c r="R27" s="49" t="s">
        <v>16</v>
      </c>
      <c r="S27" s="31">
        <v>4322</v>
      </c>
      <c r="T27" s="31">
        <v>4993</v>
      </c>
      <c r="U27" s="31">
        <v>175</v>
      </c>
      <c r="V27" s="31">
        <v>4818</v>
      </c>
      <c r="W27" s="31">
        <v>2787</v>
      </c>
      <c r="X27" s="49" t="s">
        <v>16</v>
      </c>
      <c r="Y27" s="31">
        <v>2787</v>
      </c>
      <c r="Z27" s="31">
        <v>4126</v>
      </c>
      <c r="AA27" s="49" t="s">
        <v>16</v>
      </c>
      <c r="AB27" s="31">
        <v>4126</v>
      </c>
      <c r="AC27" s="31">
        <v>4453</v>
      </c>
      <c r="AD27" s="49" t="s">
        <v>16</v>
      </c>
      <c r="AE27" s="31">
        <v>4453</v>
      </c>
      <c r="AF27" s="31">
        <v>3867</v>
      </c>
      <c r="AG27" s="31">
        <v>209</v>
      </c>
      <c r="AH27" s="31">
        <v>3658</v>
      </c>
      <c r="AI27" s="31">
        <v>4796</v>
      </c>
      <c r="AJ27" s="49" t="s">
        <v>16</v>
      </c>
      <c r="AK27" s="31">
        <v>4796</v>
      </c>
      <c r="AL27" s="31">
        <v>5094</v>
      </c>
      <c r="AM27" s="31">
        <v>37</v>
      </c>
      <c r="AN27" s="31">
        <v>5057</v>
      </c>
      <c r="AO27" s="31">
        <v>5325</v>
      </c>
      <c r="AP27" s="49" t="s">
        <v>16</v>
      </c>
      <c r="AQ27" s="31">
        <v>5325</v>
      </c>
      <c r="AR27" s="31">
        <v>6027</v>
      </c>
      <c r="AS27" s="49" t="s">
        <v>16</v>
      </c>
      <c r="AT27" s="31">
        <v>6027</v>
      </c>
      <c r="AU27" s="31">
        <v>5015</v>
      </c>
      <c r="AV27" s="31">
        <v>101</v>
      </c>
      <c r="AW27" s="31">
        <v>4914</v>
      </c>
      <c r="AX27" s="44" t="s">
        <v>41</v>
      </c>
      <c r="AY27" s="44" t="s">
        <v>41</v>
      </c>
      <c r="AZ27" s="44" t="s">
        <v>41</v>
      </c>
      <c r="BA27" s="31">
        <v>6746</v>
      </c>
      <c r="BB27" s="31">
        <v>146</v>
      </c>
      <c r="BC27" s="31">
        <v>6600</v>
      </c>
      <c r="BD27" s="31">
        <v>5336</v>
      </c>
      <c r="BE27" s="49" t="s">
        <v>16</v>
      </c>
      <c r="BF27" s="31">
        <v>5336</v>
      </c>
      <c r="BG27" s="31">
        <v>4675</v>
      </c>
      <c r="BH27" s="49" t="s">
        <v>16</v>
      </c>
      <c r="BI27" s="31">
        <v>4675</v>
      </c>
      <c r="BJ27" s="31">
        <v>5507</v>
      </c>
      <c r="BK27" s="49" t="s">
        <v>16</v>
      </c>
      <c r="BL27" s="31">
        <v>5507</v>
      </c>
      <c r="BM27" s="31">
        <v>6303</v>
      </c>
      <c r="BN27" s="49" t="s">
        <v>16</v>
      </c>
      <c r="BO27" s="31">
        <v>6303</v>
      </c>
      <c r="BP27" s="31">
        <v>5567</v>
      </c>
      <c r="BQ27" s="49" t="s">
        <v>16</v>
      </c>
      <c r="BR27" s="31">
        <v>5567</v>
      </c>
      <c r="BS27" s="31">
        <v>5100</v>
      </c>
      <c r="BT27" s="49" t="s">
        <v>16</v>
      </c>
      <c r="BU27" s="31">
        <v>5100</v>
      </c>
      <c r="BV27" s="31">
        <v>3889</v>
      </c>
      <c r="BW27" s="49" t="s">
        <v>16</v>
      </c>
      <c r="BX27" s="31">
        <v>3889</v>
      </c>
      <c r="BY27" s="31">
        <v>5440</v>
      </c>
      <c r="BZ27" s="49" t="s">
        <v>16</v>
      </c>
      <c r="CA27" s="31">
        <v>5440</v>
      </c>
      <c r="CB27" s="31">
        <v>6144</v>
      </c>
      <c r="CC27" s="49" t="s">
        <v>16</v>
      </c>
      <c r="CD27" s="31">
        <v>6144</v>
      </c>
      <c r="CE27" s="31">
        <v>5359</v>
      </c>
      <c r="CF27" s="31">
        <v>145</v>
      </c>
      <c r="CG27" s="31">
        <v>5214</v>
      </c>
      <c r="CH27" s="31">
        <v>4806</v>
      </c>
      <c r="CI27" s="49" t="s">
        <v>16</v>
      </c>
      <c r="CJ27" s="31">
        <v>4806</v>
      </c>
      <c r="CK27" s="31">
        <v>3934</v>
      </c>
      <c r="CL27" s="49" t="s">
        <v>16</v>
      </c>
      <c r="CM27" s="31">
        <v>3934</v>
      </c>
      <c r="CN27" s="31">
        <v>4920</v>
      </c>
      <c r="CO27" s="49" t="s">
        <v>16</v>
      </c>
      <c r="CP27" s="31">
        <v>4920</v>
      </c>
      <c r="CQ27" s="31">
        <v>4896</v>
      </c>
      <c r="CR27" s="49" t="s">
        <v>16</v>
      </c>
      <c r="CS27" s="31">
        <v>4896</v>
      </c>
      <c r="CT27" s="31">
        <v>5006</v>
      </c>
      <c r="CU27" s="31">
        <v>127</v>
      </c>
      <c r="CV27" s="31">
        <v>4879</v>
      </c>
      <c r="CW27" s="31">
        <v>4980</v>
      </c>
      <c r="CX27" s="31">
        <v>142</v>
      </c>
      <c r="CY27" s="31">
        <v>4838</v>
      </c>
      <c r="CZ27" s="31">
        <v>6010</v>
      </c>
      <c r="DA27" s="49" t="s">
        <v>16</v>
      </c>
      <c r="DB27" s="31">
        <v>6010</v>
      </c>
      <c r="DC27" s="31">
        <v>5393</v>
      </c>
      <c r="DD27" s="31">
        <v>178</v>
      </c>
      <c r="DE27" s="31">
        <v>5215</v>
      </c>
      <c r="DF27" s="31">
        <v>7850</v>
      </c>
      <c r="DG27" s="49" t="s">
        <v>16</v>
      </c>
      <c r="DH27" s="31">
        <v>7850</v>
      </c>
      <c r="DI27" s="31">
        <v>5502</v>
      </c>
      <c r="DJ27" s="31" t="s">
        <v>16</v>
      </c>
      <c r="DK27" s="31">
        <v>5502</v>
      </c>
      <c r="DL27" s="31">
        <v>6177</v>
      </c>
      <c r="DM27" s="49" t="s">
        <v>16</v>
      </c>
      <c r="DN27" s="31">
        <v>6177</v>
      </c>
      <c r="DO27" s="31">
        <v>6322</v>
      </c>
      <c r="DP27" s="31">
        <v>227</v>
      </c>
      <c r="DQ27" s="31">
        <v>6095</v>
      </c>
      <c r="DR27" s="31">
        <v>5828</v>
      </c>
      <c r="DS27" s="49" t="s">
        <v>16</v>
      </c>
      <c r="DT27" s="31">
        <v>5828</v>
      </c>
      <c r="DU27" s="31">
        <v>6304</v>
      </c>
      <c r="DV27" s="31">
        <v>103</v>
      </c>
      <c r="DW27" s="31">
        <v>6201</v>
      </c>
      <c r="DX27" s="31">
        <v>5622</v>
      </c>
      <c r="DY27" s="49" t="s">
        <v>16</v>
      </c>
      <c r="DZ27" s="31">
        <v>5622</v>
      </c>
      <c r="EA27" s="31">
        <v>6325</v>
      </c>
      <c r="EB27" s="31" t="s">
        <v>16</v>
      </c>
      <c r="EC27" s="31">
        <v>6325</v>
      </c>
      <c r="ED27" s="31">
        <v>7459</v>
      </c>
      <c r="EE27" s="49" t="s">
        <v>16</v>
      </c>
      <c r="EF27" s="31">
        <v>7459</v>
      </c>
      <c r="EG27" s="31">
        <v>6438</v>
      </c>
      <c r="EH27" s="31">
        <v>111</v>
      </c>
      <c r="EI27" s="31">
        <v>6327</v>
      </c>
      <c r="EJ27" s="31">
        <v>6849</v>
      </c>
      <c r="EK27" s="49">
        <v>0</v>
      </c>
      <c r="EL27" s="31">
        <v>6849</v>
      </c>
      <c r="EM27" s="31">
        <v>5451</v>
      </c>
      <c r="EN27" s="31" t="s">
        <v>16</v>
      </c>
      <c r="EO27" s="31">
        <v>5451</v>
      </c>
      <c r="EP27" s="153">
        <v>3766</v>
      </c>
      <c r="EQ27" s="153">
        <v>140</v>
      </c>
      <c r="ER27" s="153">
        <v>3626</v>
      </c>
      <c r="ES27" s="153">
        <v>4740</v>
      </c>
      <c r="ET27" s="153">
        <v>0</v>
      </c>
      <c r="EU27" s="153">
        <v>4740</v>
      </c>
      <c r="EV27" s="153">
        <v>6794</v>
      </c>
      <c r="EW27" s="153">
        <v>0</v>
      </c>
      <c r="EX27" s="153">
        <v>6794</v>
      </c>
      <c r="EY27" s="153">
        <v>5269</v>
      </c>
      <c r="EZ27" s="153">
        <v>114</v>
      </c>
      <c r="FA27" s="153">
        <v>5155</v>
      </c>
      <c r="FB27" s="31">
        <v>5051</v>
      </c>
      <c r="FC27" s="31" t="s">
        <v>16</v>
      </c>
      <c r="FD27" s="31">
        <v>5051</v>
      </c>
      <c r="FE27" s="31">
        <v>4997</v>
      </c>
      <c r="FF27" s="31">
        <v>136</v>
      </c>
      <c r="FG27" s="31">
        <v>4861</v>
      </c>
      <c r="FH27" s="31">
        <v>5051</v>
      </c>
      <c r="FI27" s="31" t="s">
        <v>16</v>
      </c>
      <c r="FJ27" s="31">
        <v>5051</v>
      </c>
      <c r="FK27" s="31">
        <v>6010</v>
      </c>
      <c r="FL27" s="31">
        <v>232</v>
      </c>
      <c r="FM27" s="31">
        <v>5778</v>
      </c>
      <c r="FN27" s="31">
        <v>6306</v>
      </c>
      <c r="FO27" s="31" t="s">
        <v>16</v>
      </c>
      <c r="FP27" s="31">
        <v>6306</v>
      </c>
      <c r="FQ27" s="31">
        <v>5924</v>
      </c>
      <c r="FR27" s="31" t="s">
        <v>16</v>
      </c>
      <c r="FS27" s="31">
        <v>5924</v>
      </c>
    </row>
    <row r="28" spans="1:175" ht="20.25" customHeight="1" thickBot="1" x14ac:dyDescent="0.3">
      <c r="A28" s="35" t="s">
        <v>14</v>
      </c>
      <c r="B28" s="37" t="s">
        <v>16</v>
      </c>
      <c r="C28" s="37" t="s">
        <v>16</v>
      </c>
      <c r="D28" s="37" t="s">
        <v>16</v>
      </c>
      <c r="E28" s="36">
        <v>104</v>
      </c>
      <c r="F28" s="37" t="s">
        <v>16</v>
      </c>
      <c r="G28" s="36">
        <v>104</v>
      </c>
      <c r="H28" s="36">
        <v>651</v>
      </c>
      <c r="I28" s="37" t="s">
        <v>16</v>
      </c>
      <c r="J28" s="36">
        <v>651</v>
      </c>
      <c r="K28" s="36">
        <v>779</v>
      </c>
      <c r="L28" s="37" t="s">
        <v>16</v>
      </c>
      <c r="M28" s="36">
        <v>779</v>
      </c>
      <c r="N28" s="36">
        <v>198</v>
      </c>
      <c r="O28" s="37" t="s">
        <v>16</v>
      </c>
      <c r="P28" s="36">
        <v>198</v>
      </c>
      <c r="Q28" s="36">
        <v>632</v>
      </c>
      <c r="R28" s="37" t="s">
        <v>16</v>
      </c>
      <c r="S28" s="36">
        <v>632</v>
      </c>
      <c r="T28" s="36">
        <v>900</v>
      </c>
      <c r="U28" s="36">
        <v>175</v>
      </c>
      <c r="V28" s="36">
        <v>725</v>
      </c>
      <c r="W28" s="36">
        <v>958</v>
      </c>
      <c r="X28" s="37" t="s">
        <v>16</v>
      </c>
      <c r="Y28" s="36">
        <v>958</v>
      </c>
      <c r="Z28" s="36">
        <v>231</v>
      </c>
      <c r="AA28" s="37" t="s">
        <v>16</v>
      </c>
      <c r="AB28" s="36">
        <v>231</v>
      </c>
      <c r="AC28" s="36">
        <v>697</v>
      </c>
      <c r="AD28" s="37" t="s">
        <v>16</v>
      </c>
      <c r="AE28" s="36">
        <v>697</v>
      </c>
      <c r="AF28" s="36">
        <v>378</v>
      </c>
      <c r="AG28" s="37" t="s">
        <v>16</v>
      </c>
      <c r="AH28" s="36">
        <v>378</v>
      </c>
      <c r="AI28" s="36">
        <v>177</v>
      </c>
      <c r="AJ28" s="37" t="s">
        <v>16</v>
      </c>
      <c r="AK28" s="36">
        <v>177</v>
      </c>
      <c r="AL28" s="36">
        <v>615</v>
      </c>
      <c r="AM28" s="37" t="s">
        <v>16</v>
      </c>
      <c r="AN28" s="36">
        <v>615</v>
      </c>
      <c r="AO28" s="36">
        <v>480</v>
      </c>
      <c r="AP28" s="37" t="s">
        <v>16</v>
      </c>
      <c r="AQ28" s="36">
        <v>480</v>
      </c>
      <c r="AR28" s="36">
        <v>741</v>
      </c>
      <c r="AS28" s="37" t="s">
        <v>16</v>
      </c>
      <c r="AT28" s="36">
        <v>741</v>
      </c>
      <c r="AU28" s="36">
        <v>660</v>
      </c>
      <c r="AV28" s="37" t="s">
        <v>16</v>
      </c>
      <c r="AW28" s="36">
        <v>660</v>
      </c>
      <c r="AX28" s="68"/>
      <c r="AY28" s="68"/>
      <c r="AZ28" s="68"/>
      <c r="BA28" s="36">
        <v>1178</v>
      </c>
      <c r="BB28" s="37" t="s">
        <v>16</v>
      </c>
      <c r="BC28" s="36">
        <v>1178</v>
      </c>
      <c r="BD28" s="36">
        <v>369</v>
      </c>
      <c r="BE28" s="37" t="s">
        <v>16</v>
      </c>
      <c r="BF28" s="36">
        <v>369</v>
      </c>
      <c r="BG28" s="36">
        <v>301</v>
      </c>
      <c r="BH28" s="37" t="s">
        <v>16</v>
      </c>
      <c r="BI28" s="36">
        <v>301</v>
      </c>
      <c r="BJ28" s="36">
        <v>576</v>
      </c>
      <c r="BK28" s="37" t="s">
        <v>16</v>
      </c>
      <c r="BL28" s="36">
        <v>576</v>
      </c>
      <c r="BM28" s="36">
        <v>1583</v>
      </c>
      <c r="BN28" s="37" t="s">
        <v>16</v>
      </c>
      <c r="BO28" s="36">
        <v>1583</v>
      </c>
      <c r="BP28" s="36">
        <v>1431</v>
      </c>
      <c r="BQ28" s="37" t="s">
        <v>16</v>
      </c>
      <c r="BR28" s="36">
        <v>1431</v>
      </c>
      <c r="BS28" s="36">
        <v>1014</v>
      </c>
      <c r="BT28" s="37" t="s">
        <v>16</v>
      </c>
      <c r="BU28" s="36">
        <v>1014</v>
      </c>
      <c r="BV28" s="36">
        <v>1263</v>
      </c>
      <c r="BW28" s="37" t="s">
        <v>16</v>
      </c>
      <c r="BX28" s="36">
        <v>1263</v>
      </c>
      <c r="BY28" s="36">
        <v>1257</v>
      </c>
      <c r="BZ28" s="37" t="s">
        <v>16</v>
      </c>
      <c r="CA28" s="36">
        <v>1257</v>
      </c>
      <c r="CB28" s="36">
        <v>2069</v>
      </c>
      <c r="CC28" s="37" t="s">
        <v>16</v>
      </c>
      <c r="CD28" s="36">
        <v>2069</v>
      </c>
      <c r="CE28" s="36">
        <v>839</v>
      </c>
      <c r="CF28" s="37" t="s">
        <v>16</v>
      </c>
      <c r="CG28" s="37">
        <v>839</v>
      </c>
      <c r="CH28" s="36">
        <v>681</v>
      </c>
      <c r="CI28" s="37" t="s">
        <v>16</v>
      </c>
      <c r="CJ28" s="36">
        <v>681</v>
      </c>
      <c r="CK28" s="36">
        <v>860</v>
      </c>
      <c r="CL28" s="37" t="s">
        <v>16</v>
      </c>
      <c r="CM28" s="36">
        <v>860</v>
      </c>
      <c r="CN28" s="36">
        <v>1456</v>
      </c>
      <c r="CO28" s="37" t="s">
        <v>16</v>
      </c>
      <c r="CP28" s="36">
        <v>1456</v>
      </c>
      <c r="CQ28" s="36">
        <v>1340</v>
      </c>
      <c r="CR28" s="37" t="s">
        <v>16</v>
      </c>
      <c r="CS28" s="36">
        <v>1340</v>
      </c>
      <c r="CT28" s="36">
        <v>711</v>
      </c>
      <c r="CU28" s="36">
        <v>127</v>
      </c>
      <c r="CV28" s="36">
        <v>584</v>
      </c>
      <c r="CW28" s="36">
        <v>1039</v>
      </c>
      <c r="CX28" s="37" t="s">
        <v>16</v>
      </c>
      <c r="CY28" s="36">
        <v>1039</v>
      </c>
      <c r="CZ28" s="36">
        <v>1313</v>
      </c>
      <c r="DA28" s="37" t="s">
        <v>16</v>
      </c>
      <c r="DB28" s="36">
        <v>1313</v>
      </c>
      <c r="DC28" s="36">
        <v>1612</v>
      </c>
      <c r="DD28" s="37" t="s">
        <v>16</v>
      </c>
      <c r="DE28" s="36">
        <v>1612</v>
      </c>
      <c r="DF28" s="36">
        <v>2171</v>
      </c>
      <c r="DG28" s="37" t="s">
        <v>16</v>
      </c>
      <c r="DH28" s="36">
        <v>2171</v>
      </c>
      <c r="DI28" s="36">
        <v>926</v>
      </c>
      <c r="DJ28" s="37" t="s">
        <v>16</v>
      </c>
      <c r="DK28" s="36">
        <v>926</v>
      </c>
      <c r="DL28" s="36">
        <v>1914</v>
      </c>
      <c r="DM28" s="37" t="s">
        <v>16</v>
      </c>
      <c r="DN28" s="36">
        <v>1914</v>
      </c>
      <c r="DO28" s="36">
        <v>2551</v>
      </c>
      <c r="DP28" s="37">
        <v>97</v>
      </c>
      <c r="DQ28" s="36">
        <v>2454</v>
      </c>
      <c r="DR28" s="36">
        <v>1614</v>
      </c>
      <c r="DS28" s="37" t="s">
        <v>16</v>
      </c>
      <c r="DT28" s="36">
        <v>1614</v>
      </c>
      <c r="DU28" s="36">
        <v>1325</v>
      </c>
      <c r="DV28" s="37" t="s">
        <v>16</v>
      </c>
      <c r="DW28" s="36">
        <v>1325</v>
      </c>
      <c r="DX28" s="36">
        <v>1145</v>
      </c>
      <c r="DY28" s="37" t="s">
        <v>16</v>
      </c>
      <c r="DZ28" s="36">
        <v>1145</v>
      </c>
      <c r="EA28" s="36">
        <v>1679</v>
      </c>
      <c r="EB28" s="37" t="s">
        <v>16</v>
      </c>
      <c r="EC28" s="36">
        <v>1679</v>
      </c>
      <c r="ED28" s="36">
        <v>2905</v>
      </c>
      <c r="EE28" s="37" t="s">
        <v>16</v>
      </c>
      <c r="EF28" s="36">
        <v>2905</v>
      </c>
      <c r="EG28" s="36">
        <v>2166</v>
      </c>
      <c r="EH28" s="37" t="s">
        <v>16</v>
      </c>
      <c r="EI28" s="36">
        <v>2166</v>
      </c>
      <c r="EJ28" s="36">
        <v>1740</v>
      </c>
      <c r="EK28" s="37" t="s">
        <v>16</v>
      </c>
      <c r="EL28" s="37">
        <v>1740</v>
      </c>
      <c r="EM28" s="36">
        <v>1910</v>
      </c>
      <c r="EN28" s="37" t="s">
        <v>16</v>
      </c>
      <c r="EO28" s="36">
        <v>1910</v>
      </c>
      <c r="EP28" s="157">
        <v>1027</v>
      </c>
      <c r="EQ28" s="155">
        <v>0</v>
      </c>
      <c r="ER28" s="157">
        <v>1027</v>
      </c>
      <c r="ES28" s="157">
        <v>910</v>
      </c>
      <c r="ET28" s="155">
        <v>0</v>
      </c>
      <c r="EU28" s="157">
        <v>910</v>
      </c>
      <c r="EV28" s="157">
        <v>1983</v>
      </c>
      <c r="EW28" s="155">
        <v>0</v>
      </c>
      <c r="EX28" s="157">
        <v>1983</v>
      </c>
      <c r="EY28" s="157">
        <v>1964</v>
      </c>
      <c r="EZ28" s="155">
        <v>0</v>
      </c>
      <c r="FA28" s="157">
        <v>1964</v>
      </c>
      <c r="FB28" s="36">
        <v>1670</v>
      </c>
      <c r="FC28" s="37"/>
      <c r="FD28" s="36">
        <v>1670</v>
      </c>
      <c r="FE28" s="36">
        <v>1485</v>
      </c>
      <c r="FF28" s="37" t="s">
        <v>16</v>
      </c>
      <c r="FG28" s="36">
        <v>1485</v>
      </c>
      <c r="FH28" s="36">
        <v>1670</v>
      </c>
      <c r="FI28" s="37" t="s">
        <v>16</v>
      </c>
      <c r="FJ28" s="36">
        <v>1670</v>
      </c>
      <c r="FK28" s="36">
        <v>2356</v>
      </c>
      <c r="FL28" s="155" t="s">
        <v>16</v>
      </c>
      <c r="FM28" s="36">
        <v>2356</v>
      </c>
      <c r="FN28" s="36">
        <v>2652</v>
      </c>
      <c r="FO28" s="37" t="s">
        <v>16</v>
      </c>
      <c r="FP28" s="36">
        <v>2652</v>
      </c>
      <c r="FQ28" s="36">
        <v>1581</v>
      </c>
      <c r="FR28" s="37" t="s">
        <v>16</v>
      </c>
      <c r="FS28" s="36">
        <v>1581</v>
      </c>
    </row>
    <row r="29" spans="1:175" ht="20.25" customHeight="1" thickBot="1" x14ac:dyDescent="0.3">
      <c r="A29" s="35" t="s">
        <v>15</v>
      </c>
      <c r="B29" s="36">
        <v>3098</v>
      </c>
      <c r="C29" s="37" t="s">
        <v>16</v>
      </c>
      <c r="D29" s="36">
        <v>3098</v>
      </c>
      <c r="E29" s="36">
        <v>5094</v>
      </c>
      <c r="F29" s="36">
        <v>101</v>
      </c>
      <c r="G29" s="36">
        <v>4993</v>
      </c>
      <c r="H29" s="36">
        <v>5252</v>
      </c>
      <c r="I29" s="37" t="s">
        <v>16</v>
      </c>
      <c r="J29" s="36">
        <v>5252</v>
      </c>
      <c r="K29" s="36">
        <v>3373</v>
      </c>
      <c r="L29" s="37" t="s">
        <v>16</v>
      </c>
      <c r="M29" s="36">
        <v>3373</v>
      </c>
      <c r="N29" s="36">
        <v>2695</v>
      </c>
      <c r="O29" s="37" t="s">
        <v>16</v>
      </c>
      <c r="P29" s="36">
        <v>2695</v>
      </c>
      <c r="Q29" s="36">
        <v>3690</v>
      </c>
      <c r="R29" s="37" t="s">
        <v>16</v>
      </c>
      <c r="S29" s="36">
        <v>3690</v>
      </c>
      <c r="T29" s="36">
        <v>4093</v>
      </c>
      <c r="U29" s="37" t="s">
        <v>16</v>
      </c>
      <c r="V29" s="36">
        <v>4093</v>
      </c>
      <c r="W29" s="36">
        <v>1829</v>
      </c>
      <c r="X29" s="37" t="s">
        <v>16</v>
      </c>
      <c r="Y29" s="36">
        <v>1829</v>
      </c>
      <c r="Z29" s="36">
        <v>3895</v>
      </c>
      <c r="AA29" s="37" t="s">
        <v>16</v>
      </c>
      <c r="AB29" s="36">
        <v>3895</v>
      </c>
      <c r="AC29" s="36">
        <v>3756</v>
      </c>
      <c r="AD29" s="37" t="s">
        <v>16</v>
      </c>
      <c r="AE29" s="36">
        <v>3756</v>
      </c>
      <c r="AF29" s="36">
        <v>3489</v>
      </c>
      <c r="AG29" s="36">
        <v>209</v>
      </c>
      <c r="AH29" s="36">
        <v>3280</v>
      </c>
      <c r="AI29" s="36">
        <v>4619</v>
      </c>
      <c r="AJ29" s="37" t="s">
        <v>16</v>
      </c>
      <c r="AK29" s="36">
        <v>4619</v>
      </c>
      <c r="AL29" s="36">
        <v>4479</v>
      </c>
      <c r="AM29" s="36">
        <v>37</v>
      </c>
      <c r="AN29" s="36">
        <v>4442</v>
      </c>
      <c r="AO29" s="36">
        <v>4845</v>
      </c>
      <c r="AP29" s="37" t="s">
        <v>16</v>
      </c>
      <c r="AQ29" s="36">
        <v>4845</v>
      </c>
      <c r="AR29" s="36">
        <v>5286</v>
      </c>
      <c r="AS29" s="37" t="s">
        <v>16</v>
      </c>
      <c r="AT29" s="36">
        <v>5286</v>
      </c>
      <c r="AU29" s="36">
        <v>4355</v>
      </c>
      <c r="AV29" s="37">
        <v>101</v>
      </c>
      <c r="AW29" s="36">
        <v>4254</v>
      </c>
      <c r="AX29" s="68"/>
      <c r="AY29" s="68"/>
      <c r="AZ29" s="68"/>
      <c r="BA29" s="36">
        <v>5568</v>
      </c>
      <c r="BB29" s="36">
        <v>146</v>
      </c>
      <c r="BC29" s="36">
        <v>5422</v>
      </c>
      <c r="BD29" s="36">
        <v>4967</v>
      </c>
      <c r="BE29" s="37" t="s">
        <v>16</v>
      </c>
      <c r="BF29" s="36">
        <v>4967</v>
      </c>
      <c r="BG29" s="36">
        <v>4374</v>
      </c>
      <c r="BH29" s="37" t="s">
        <v>16</v>
      </c>
      <c r="BI29" s="36">
        <v>4374</v>
      </c>
      <c r="BJ29" s="36">
        <v>4931</v>
      </c>
      <c r="BK29" s="37" t="s">
        <v>16</v>
      </c>
      <c r="BL29" s="36">
        <v>4931</v>
      </c>
      <c r="BM29" s="36">
        <v>4720</v>
      </c>
      <c r="BN29" s="37" t="s">
        <v>16</v>
      </c>
      <c r="BO29" s="36">
        <v>4720</v>
      </c>
      <c r="BP29" s="36">
        <v>4136</v>
      </c>
      <c r="BQ29" s="37" t="s">
        <v>16</v>
      </c>
      <c r="BR29" s="36">
        <v>4136</v>
      </c>
      <c r="BS29" s="36">
        <v>4086</v>
      </c>
      <c r="BT29" s="37" t="s">
        <v>16</v>
      </c>
      <c r="BU29" s="36">
        <v>4086</v>
      </c>
      <c r="BV29" s="36">
        <v>2626</v>
      </c>
      <c r="BW29" s="37" t="s">
        <v>16</v>
      </c>
      <c r="BX29" s="36">
        <v>2626</v>
      </c>
      <c r="BY29" s="36">
        <v>4183</v>
      </c>
      <c r="BZ29" s="37" t="s">
        <v>16</v>
      </c>
      <c r="CA29" s="36">
        <v>4183</v>
      </c>
      <c r="CB29" s="36">
        <v>4075</v>
      </c>
      <c r="CC29" s="37" t="s">
        <v>16</v>
      </c>
      <c r="CD29" s="36">
        <v>4075</v>
      </c>
      <c r="CE29" s="36">
        <v>4520</v>
      </c>
      <c r="CF29" s="36">
        <v>145</v>
      </c>
      <c r="CG29" s="37">
        <v>4375</v>
      </c>
      <c r="CH29" s="36">
        <v>4125</v>
      </c>
      <c r="CI29" s="37" t="s">
        <v>16</v>
      </c>
      <c r="CJ29" s="36">
        <v>4125</v>
      </c>
      <c r="CK29" s="36">
        <v>3074</v>
      </c>
      <c r="CL29" s="37" t="s">
        <v>16</v>
      </c>
      <c r="CM29" s="36">
        <v>3074</v>
      </c>
      <c r="CN29" s="36">
        <v>3464</v>
      </c>
      <c r="CO29" s="37" t="s">
        <v>16</v>
      </c>
      <c r="CP29" s="36">
        <v>3464</v>
      </c>
      <c r="CQ29" s="36">
        <v>3556</v>
      </c>
      <c r="CR29" s="37" t="s">
        <v>16</v>
      </c>
      <c r="CS29" s="36">
        <v>3556</v>
      </c>
      <c r="CT29" s="36">
        <v>4295</v>
      </c>
      <c r="CU29" s="37" t="s">
        <v>16</v>
      </c>
      <c r="CV29" s="36">
        <v>4295</v>
      </c>
      <c r="CW29" s="36">
        <v>3941</v>
      </c>
      <c r="CX29" s="36">
        <v>142</v>
      </c>
      <c r="CY29" s="36">
        <v>3799</v>
      </c>
      <c r="CZ29" s="36">
        <v>4697</v>
      </c>
      <c r="DA29" s="37" t="s">
        <v>16</v>
      </c>
      <c r="DB29" s="36">
        <v>4697</v>
      </c>
      <c r="DC29" s="36">
        <v>3781</v>
      </c>
      <c r="DD29" s="37">
        <v>178</v>
      </c>
      <c r="DE29" s="36">
        <v>3603</v>
      </c>
      <c r="DF29" s="36">
        <v>5679</v>
      </c>
      <c r="DG29" s="37" t="s">
        <v>16</v>
      </c>
      <c r="DH29" s="36">
        <v>5679</v>
      </c>
      <c r="DI29" s="36">
        <v>4576</v>
      </c>
      <c r="DJ29" s="37" t="s">
        <v>16</v>
      </c>
      <c r="DK29" s="36">
        <v>4576</v>
      </c>
      <c r="DL29" s="36">
        <v>4263</v>
      </c>
      <c r="DM29" s="37" t="s">
        <v>16</v>
      </c>
      <c r="DN29" s="36">
        <v>4263</v>
      </c>
      <c r="DO29" s="36">
        <v>3771</v>
      </c>
      <c r="DP29" s="37">
        <v>130</v>
      </c>
      <c r="DQ29" s="36">
        <v>3641</v>
      </c>
      <c r="DR29" s="36">
        <v>4214</v>
      </c>
      <c r="DS29" s="37" t="s">
        <v>16</v>
      </c>
      <c r="DT29" s="36">
        <v>4214</v>
      </c>
      <c r="DU29" s="36">
        <v>4979</v>
      </c>
      <c r="DV29" s="37">
        <v>103</v>
      </c>
      <c r="DW29" s="36">
        <v>4876</v>
      </c>
      <c r="DX29" s="36">
        <v>4477</v>
      </c>
      <c r="DY29" s="37" t="s">
        <v>16</v>
      </c>
      <c r="DZ29" s="36">
        <v>4477</v>
      </c>
      <c r="EA29" s="36">
        <v>4646</v>
      </c>
      <c r="EB29" s="37" t="s">
        <v>16</v>
      </c>
      <c r="EC29" s="36">
        <v>4646</v>
      </c>
      <c r="ED29" s="36">
        <v>4554</v>
      </c>
      <c r="EE29" s="37" t="s">
        <v>16</v>
      </c>
      <c r="EF29" s="36">
        <v>4554</v>
      </c>
      <c r="EG29" s="36">
        <v>4272</v>
      </c>
      <c r="EH29" s="37">
        <v>111</v>
      </c>
      <c r="EI29" s="36">
        <v>4161</v>
      </c>
      <c r="EJ29" s="37">
        <v>5109</v>
      </c>
      <c r="EK29" s="37" t="s">
        <v>16</v>
      </c>
      <c r="EL29" s="37">
        <v>5109</v>
      </c>
      <c r="EM29" s="37">
        <v>3541</v>
      </c>
      <c r="EN29" s="37" t="s">
        <v>16</v>
      </c>
      <c r="EO29" s="37">
        <v>3541</v>
      </c>
      <c r="EP29" s="157">
        <v>2739</v>
      </c>
      <c r="EQ29" s="155">
        <v>140</v>
      </c>
      <c r="ER29" s="155">
        <v>2599</v>
      </c>
      <c r="ES29" s="157">
        <v>3830</v>
      </c>
      <c r="ET29" s="155">
        <v>0</v>
      </c>
      <c r="EU29" s="155">
        <v>3830</v>
      </c>
      <c r="EV29" s="157">
        <v>4811</v>
      </c>
      <c r="EW29" s="155">
        <v>0</v>
      </c>
      <c r="EX29" s="155">
        <v>4811</v>
      </c>
      <c r="EY29" s="157">
        <v>3305</v>
      </c>
      <c r="EZ29" s="155">
        <v>114</v>
      </c>
      <c r="FA29" s="155">
        <v>3191</v>
      </c>
      <c r="FB29" s="36">
        <v>3381</v>
      </c>
      <c r="FC29" s="37"/>
      <c r="FD29" s="37">
        <v>3381</v>
      </c>
      <c r="FE29" s="36">
        <v>3512</v>
      </c>
      <c r="FF29" s="37">
        <v>136</v>
      </c>
      <c r="FG29" s="37">
        <v>3376</v>
      </c>
      <c r="FH29" s="36">
        <v>3381</v>
      </c>
      <c r="FI29" s="37" t="s">
        <v>16</v>
      </c>
      <c r="FJ29" s="37">
        <v>3381</v>
      </c>
      <c r="FK29" s="36">
        <v>3654</v>
      </c>
      <c r="FL29" s="37">
        <v>232</v>
      </c>
      <c r="FM29" s="37">
        <v>3422</v>
      </c>
      <c r="FN29" s="36">
        <v>3654</v>
      </c>
      <c r="FO29" s="37" t="s">
        <v>16</v>
      </c>
      <c r="FP29" s="37">
        <v>3654</v>
      </c>
      <c r="FQ29" s="36">
        <v>4343</v>
      </c>
      <c r="FR29" s="37" t="s">
        <v>16</v>
      </c>
      <c r="FS29" s="37">
        <v>4343</v>
      </c>
    </row>
    <row r="30" spans="1:175" ht="20.25" customHeight="1" x14ac:dyDescent="0.25">
      <c r="A30" s="116"/>
      <c r="B30" s="117"/>
      <c r="C30" s="118"/>
      <c r="D30" s="117"/>
      <c r="E30" s="117"/>
      <c r="F30" s="117"/>
      <c r="G30" s="117"/>
      <c r="H30" s="117"/>
      <c r="I30" s="118"/>
      <c r="J30" s="117"/>
      <c r="K30" s="117"/>
      <c r="L30" s="118"/>
      <c r="M30" s="117"/>
      <c r="N30" s="117"/>
      <c r="O30" s="118"/>
      <c r="P30" s="117"/>
      <c r="Q30" s="117"/>
      <c r="R30" s="118"/>
      <c r="S30" s="117"/>
      <c r="T30" s="117"/>
      <c r="U30" s="118"/>
      <c r="V30" s="117"/>
      <c r="W30" s="117"/>
      <c r="X30" s="118"/>
      <c r="Y30" s="117"/>
      <c r="Z30" s="117"/>
      <c r="AA30" s="118"/>
      <c r="AB30" s="117"/>
      <c r="AC30" s="117"/>
      <c r="AD30" s="118"/>
      <c r="AE30" s="117"/>
      <c r="AF30" s="117"/>
      <c r="AG30" s="117"/>
      <c r="AH30" s="117"/>
      <c r="AI30" s="117"/>
      <c r="AJ30" s="118"/>
      <c r="AK30" s="117"/>
      <c r="AL30" s="117"/>
      <c r="AM30" s="117"/>
      <c r="AN30" s="117"/>
      <c r="AO30" s="117"/>
      <c r="AP30" s="118"/>
      <c r="AQ30" s="117"/>
      <c r="AR30" s="117"/>
      <c r="AS30" s="118"/>
      <c r="AT30" s="117"/>
      <c r="AU30" s="117"/>
      <c r="AV30" s="118"/>
      <c r="AW30" s="117"/>
      <c r="AX30" s="119"/>
      <c r="AY30" s="119"/>
      <c r="AZ30" s="119"/>
      <c r="BA30" s="117"/>
      <c r="BB30" s="117"/>
      <c r="BC30" s="117"/>
      <c r="BD30" s="117"/>
      <c r="BE30" s="118"/>
      <c r="BF30" s="117"/>
      <c r="BG30" s="117"/>
      <c r="BH30" s="118"/>
      <c r="BI30" s="117"/>
      <c r="BJ30" s="117"/>
      <c r="BK30" s="118"/>
      <c r="BL30" s="117"/>
      <c r="BM30" s="117"/>
      <c r="BN30" s="118"/>
      <c r="BO30" s="117"/>
      <c r="BP30" s="117"/>
      <c r="BQ30" s="118"/>
      <c r="BR30" s="117"/>
      <c r="BS30" s="117"/>
      <c r="BT30" s="118"/>
      <c r="BU30" s="117"/>
      <c r="BV30" s="117"/>
      <c r="BW30" s="118"/>
      <c r="BX30" s="117"/>
      <c r="BY30" s="117"/>
      <c r="BZ30" s="118"/>
      <c r="CA30" s="117"/>
      <c r="CB30" s="117"/>
      <c r="CC30" s="118"/>
      <c r="CD30" s="117"/>
      <c r="CE30" s="117"/>
      <c r="CF30" s="117"/>
      <c r="CG30" s="118"/>
      <c r="CH30" s="117"/>
      <c r="CI30" s="118"/>
      <c r="CJ30" s="117"/>
      <c r="CK30" s="117"/>
      <c r="CL30" s="118"/>
      <c r="CM30" s="117"/>
      <c r="CN30" s="117"/>
      <c r="CO30" s="118"/>
      <c r="CP30" s="117"/>
      <c r="CQ30" s="117"/>
      <c r="CR30" s="118"/>
      <c r="CS30" s="117"/>
      <c r="CT30" s="117"/>
      <c r="CU30" s="118"/>
      <c r="CV30" s="117"/>
      <c r="CW30" s="117"/>
      <c r="CX30" s="117"/>
      <c r="CY30" s="117"/>
      <c r="CZ30" s="117"/>
      <c r="DA30" s="118"/>
      <c r="DB30" s="117"/>
      <c r="DC30" s="117"/>
      <c r="DD30" s="118"/>
      <c r="DE30" s="117"/>
      <c r="DF30" s="117"/>
      <c r="DG30" s="118"/>
      <c r="DH30" s="117"/>
      <c r="DI30" s="117"/>
      <c r="DJ30" s="118"/>
      <c r="DK30" s="117"/>
      <c r="DL30" s="117"/>
      <c r="DM30" s="118"/>
      <c r="DN30" s="117"/>
      <c r="DO30" s="117"/>
      <c r="DP30" s="118"/>
      <c r="DQ30" s="117"/>
      <c r="DR30" s="117"/>
      <c r="DS30" s="118"/>
      <c r="DT30" s="117"/>
      <c r="DU30" s="117"/>
      <c r="DV30" s="118"/>
      <c r="DW30" s="117"/>
      <c r="DX30" s="117"/>
      <c r="DY30" s="118"/>
      <c r="DZ30" s="117"/>
      <c r="EA30" s="117"/>
      <c r="EB30" s="118"/>
      <c r="EC30" s="117"/>
      <c r="ED30" s="117"/>
      <c r="EE30" s="118"/>
      <c r="EF30" s="117"/>
      <c r="EG30" s="117"/>
      <c r="EH30" s="118"/>
      <c r="EI30" s="117"/>
    </row>
    <row r="31" spans="1:175" ht="15" customHeight="1" x14ac:dyDescent="0.25">
      <c r="A31" s="17" t="s">
        <v>24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</row>
    <row r="32" spans="1:175" s="22" customFormat="1" ht="12.75" customHeight="1" x14ac:dyDescent="0.2">
      <c r="A32" s="19" t="s">
        <v>134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V32" s="20"/>
      <c r="BW32" s="20"/>
      <c r="BX32" s="20"/>
      <c r="BY32" s="20"/>
      <c r="BZ32" s="20"/>
      <c r="CA32" s="20"/>
      <c r="CB32" s="20"/>
      <c r="CC32" s="20"/>
      <c r="CD32" s="21"/>
      <c r="CE32" s="21"/>
      <c r="CF32" s="21"/>
      <c r="CG32" s="21"/>
      <c r="CH32" s="21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FB32" s="81"/>
      <c r="FC32" s="81"/>
      <c r="FD32" s="81"/>
      <c r="FN32" s="81"/>
      <c r="FO32" s="81"/>
      <c r="FP32" s="81"/>
      <c r="FQ32" s="81"/>
      <c r="FR32" s="81"/>
      <c r="FS32" s="81"/>
    </row>
    <row r="33" spans="1:175" s="22" customFormat="1" ht="12.75" x14ac:dyDescent="0.2">
      <c r="A33" s="19" t="s">
        <v>135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V33" s="20"/>
      <c r="BW33" s="20"/>
      <c r="BX33" s="20"/>
      <c r="BY33" s="20"/>
      <c r="BZ33" s="20"/>
      <c r="CA33" s="20"/>
      <c r="CB33" s="20"/>
      <c r="CC33" s="20"/>
      <c r="CD33" s="21"/>
      <c r="CE33" s="21"/>
      <c r="CF33" s="21"/>
      <c r="CG33" s="21"/>
      <c r="CH33" s="21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FN33" s="198"/>
      <c r="FO33" s="198"/>
      <c r="FP33" s="198"/>
      <c r="FQ33" s="198"/>
      <c r="FR33" s="198"/>
      <c r="FS33" s="198"/>
    </row>
    <row r="34" spans="1:175" s="22" customFormat="1" ht="12.75" x14ac:dyDescent="0.2">
      <c r="A34" s="19" t="s">
        <v>136</v>
      </c>
      <c r="B34" s="20"/>
      <c r="C34" s="20"/>
      <c r="D34" s="20"/>
      <c r="E34" s="20"/>
      <c r="F34" s="20"/>
      <c r="G34" s="20"/>
      <c r="H34" s="23"/>
      <c r="I34" s="20"/>
      <c r="J34" s="20"/>
      <c r="K34" s="23"/>
      <c r="L34" s="20"/>
      <c r="M34" s="23"/>
      <c r="N34" s="20"/>
      <c r="O34" s="20"/>
      <c r="P34" s="20"/>
      <c r="Q34" s="23"/>
      <c r="R34" s="20"/>
      <c r="S34" s="23"/>
      <c r="T34" s="20"/>
      <c r="U34" s="23"/>
      <c r="V34" s="23"/>
      <c r="W34" s="20"/>
      <c r="X34" s="20"/>
      <c r="Y34" s="23"/>
      <c r="Z34" s="20"/>
      <c r="AA34" s="20"/>
      <c r="AB34" s="23"/>
      <c r="AC34" s="20"/>
      <c r="AD34" s="20"/>
      <c r="AE34" s="23"/>
      <c r="AF34" s="23"/>
      <c r="AG34" s="23"/>
      <c r="AH34" s="23"/>
      <c r="AI34" s="20"/>
      <c r="AJ34" s="20"/>
      <c r="AK34" s="23"/>
      <c r="AL34" s="20"/>
      <c r="AM34" s="20"/>
      <c r="AN34" s="20"/>
      <c r="AO34" s="23"/>
      <c r="AP34" s="20"/>
      <c r="AQ34" s="23"/>
      <c r="AR34" s="20"/>
      <c r="AS34" s="20"/>
      <c r="AT34" s="23"/>
      <c r="AU34" s="20"/>
      <c r="AV34" s="20"/>
      <c r="AW34" s="23"/>
      <c r="AX34" s="23"/>
      <c r="AY34" s="20"/>
      <c r="AZ34" s="23"/>
      <c r="BA34" s="20"/>
      <c r="BB34" s="20"/>
      <c r="BC34" s="20"/>
      <c r="BD34" s="20"/>
      <c r="BE34" s="23"/>
      <c r="BF34" s="20"/>
      <c r="BG34" s="23"/>
      <c r="BH34" s="20"/>
      <c r="BI34" s="23"/>
      <c r="BJ34" s="20"/>
      <c r="BK34" s="23"/>
      <c r="BL34" s="20"/>
      <c r="BM34" s="23"/>
      <c r="BN34" s="20"/>
      <c r="BO34" s="20"/>
      <c r="BP34" s="23"/>
      <c r="BQ34" s="20"/>
      <c r="BR34" s="23"/>
      <c r="BS34" s="20"/>
      <c r="BT34" s="23"/>
      <c r="BV34" s="20"/>
      <c r="BW34" s="23"/>
      <c r="BX34" s="20"/>
      <c r="BY34" s="20"/>
      <c r="BZ34" s="20"/>
      <c r="CA34" s="23"/>
      <c r="CB34" s="23"/>
      <c r="CC34" s="23"/>
      <c r="CD34" s="21"/>
      <c r="CE34" s="21"/>
      <c r="CF34" s="21"/>
      <c r="CG34" s="21"/>
      <c r="CH34" s="21"/>
      <c r="CI34" s="20"/>
      <c r="CJ34" s="20"/>
      <c r="CK34" s="20"/>
      <c r="CL34" s="20"/>
      <c r="CN34" s="20"/>
      <c r="CQ34" s="20"/>
      <c r="CT34" s="20"/>
      <c r="CU34" s="20"/>
      <c r="CV34" s="20"/>
      <c r="CW34" s="20"/>
      <c r="CX34" s="20"/>
      <c r="CY34" s="20"/>
      <c r="FN34" s="198"/>
      <c r="FO34" s="198"/>
      <c r="FP34" s="198"/>
      <c r="FQ34" s="198"/>
      <c r="FR34" s="198"/>
      <c r="FS34" s="198"/>
    </row>
    <row r="35" spans="1:175" s="21" customFormat="1" ht="12.75" customHeight="1" x14ac:dyDescent="0.2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I35" s="20"/>
      <c r="CJ35" s="24"/>
      <c r="CK35" s="24"/>
      <c r="CL35" s="24"/>
      <c r="CN35" s="24"/>
      <c r="CQ35" s="24"/>
      <c r="CT35" s="24"/>
      <c r="CU35" s="24"/>
      <c r="CV35" s="24"/>
      <c r="CW35" s="24"/>
      <c r="CX35" s="24"/>
      <c r="CY35" s="24"/>
      <c r="FC35" s="226"/>
      <c r="FD35" s="227"/>
      <c r="FN35" s="198"/>
      <c r="FO35" s="247"/>
      <c r="FP35" s="248"/>
      <c r="FQ35" s="198"/>
      <c r="FR35" s="247"/>
      <c r="FS35" s="248"/>
    </row>
    <row r="36" spans="1:175" s="21" customFormat="1" ht="12" customHeigh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I36" s="20"/>
      <c r="CJ36" s="24"/>
      <c r="CK36" s="24"/>
      <c r="CL36" s="24"/>
      <c r="CN36" s="24"/>
      <c r="CQ36" s="24"/>
      <c r="CT36" s="24"/>
      <c r="CU36" s="24"/>
      <c r="CV36" s="24"/>
      <c r="CW36" s="24"/>
      <c r="CX36" s="24"/>
      <c r="CY36" s="24"/>
      <c r="ES36" s="165"/>
      <c r="ET36" s="165"/>
      <c r="FC36" s="182"/>
      <c r="FD36" s="182"/>
      <c r="FN36" s="199"/>
      <c r="FO36" s="199"/>
      <c r="FP36" s="199"/>
      <c r="FQ36" s="199"/>
      <c r="FR36" s="199"/>
      <c r="FS36" s="199"/>
    </row>
    <row r="37" spans="1:175" s="21" customFormat="1" ht="12" customHeigh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I37" s="20"/>
      <c r="CJ37" s="24"/>
      <c r="CK37" s="24"/>
      <c r="CL37" s="24"/>
      <c r="CN37" s="24"/>
      <c r="CQ37" s="24"/>
      <c r="CT37" s="24"/>
      <c r="CU37" s="24"/>
      <c r="CV37" s="24"/>
      <c r="CW37" s="24"/>
      <c r="CX37" s="24"/>
      <c r="CY37" s="24"/>
      <c r="ES37" s="165"/>
      <c r="ET37" s="165"/>
      <c r="EX37" s="165"/>
      <c r="EY37" s="165"/>
      <c r="EZ37" s="165"/>
      <c r="FB37" s="183"/>
      <c r="FC37" s="184"/>
      <c r="FD37" s="184"/>
      <c r="FN37" s="200"/>
      <c r="FO37" s="201"/>
      <c r="FP37" s="201"/>
      <c r="FQ37" s="200"/>
      <c r="FR37" s="201"/>
      <c r="FS37" s="201"/>
    </row>
    <row r="38" spans="1:175" s="21" customFormat="1" ht="12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I38" s="20"/>
      <c r="CJ38" s="24"/>
      <c r="CK38" s="24"/>
      <c r="CL38" s="24"/>
      <c r="CN38" s="24"/>
      <c r="CQ38" s="24"/>
      <c r="CT38" s="24"/>
      <c r="CU38" s="24"/>
      <c r="CV38" s="24"/>
      <c r="CW38" s="24"/>
      <c r="CX38" s="24"/>
      <c r="CY38" s="24"/>
      <c r="ES38" s="165"/>
      <c r="ET38" s="165"/>
      <c r="EX38" s="165"/>
      <c r="EY38" s="165"/>
      <c r="EZ38" s="165"/>
      <c r="FB38" s="183"/>
      <c r="FC38" s="184"/>
      <c r="FD38" s="184"/>
      <c r="FN38" s="200"/>
      <c r="FO38" s="201"/>
      <c r="FP38" s="201"/>
      <c r="FQ38" s="200"/>
      <c r="FR38" s="201"/>
      <c r="FS38" s="201"/>
    </row>
    <row r="39" spans="1:175" s="21" customFormat="1" ht="12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I39" s="20"/>
      <c r="CJ39" s="24"/>
      <c r="CK39" s="24"/>
      <c r="CL39" s="24"/>
      <c r="CM39" s="24"/>
      <c r="CN39" s="24"/>
      <c r="CQ39" s="24"/>
      <c r="CR39" s="24"/>
      <c r="CT39" s="24"/>
      <c r="CU39" s="24"/>
      <c r="CV39" s="24"/>
      <c r="CW39" s="24"/>
      <c r="CX39" s="24"/>
      <c r="CY39" s="24"/>
      <c r="ES39" s="165"/>
      <c r="ET39" s="165"/>
      <c r="EX39" s="165"/>
      <c r="EY39" s="165"/>
      <c r="EZ39" s="165"/>
      <c r="FB39" s="183"/>
      <c r="FC39" s="184"/>
      <c r="FD39" s="184"/>
      <c r="FN39" s="200"/>
      <c r="FO39" s="201"/>
      <c r="FP39" s="201"/>
      <c r="FQ39" s="200"/>
      <c r="FR39" s="201"/>
      <c r="FS39" s="201"/>
    </row>
    <row r="40" spans="1:175" s="21" customFormat="1" ht="12" x14ac:dyDescent="0.2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I40" s="24"/>
      <c r="CJ40" s="24"/>
      <c r="CK40" s="24"/>
      <c r="CL40" s="24"/>
      <c r="CM40" s="24"/>
      <c r="CO40" s="24"/>
      <c r="CQ40" s="24"/>
      <c r="CR40" s="24"/>
      <c r="CT40" s="24"/>
      <c r="CU40" s="24"/>
      <c r="CV40" s="24"/>
      <c r="CW40" s="24"/>
      <c r="CX40" s="24"/>
      <c r="CY40" s="24"/>
      <c r="EX40" s="165"/>
      <c r="EY40" s="165"/>
      <c r="EZ40" s="165"/>
      <c r="FB40" s="183"/>
      <c r="FC40" s="184"/>
      <c r="FD40" s="184"/>
      <c r="FN40" s="200"/>
      <c r="FO40" s="201"/>
      <c r="FP40" s="201"/>
      <c r="FQ40" s="200"/>
      <c r="FR40" s="201"/>
      <c r="FS40" s="201"/>
    </row>
    <row r="41" spans="1:175" s="21" customFormat="1" ht="12" x14ac:dyDescent="0.2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FC41" s="184"/>
      <c r="FD41" s="184"/>
      <c r="FN41" s="201"/>
      <c r="FO41" s="201"/>
      <c r="FP41" s="201"/>
      <c r="FQ41" s="201"/>
      <c r="FR41" s="201"/>
      <c r="FS41" s="201"/>
    </row>
    <row r="42" spans="1:175" ht="12.75" x14ac:dyDescent="0.25">
      <c r="G42" s="25"/>
      <c r="FB42" s="185"/>
      <c r="FC42" s="186"/>
      <c r="FD42" s="186"/>
      <c r="FN42" s="202"/>
      <c r="FO42" s="203"/>
      <c r="FP42" s="203"/>
      <c r="FQ42" s="202"/>
      <c r="FR42" s="203"/>
      <c r="FS42" s="203"/>
    </row>
    <row r="43" spans="1:175" ht="12.75" x14ac:dyDescent="0.25">
      <c r="FB43" s="185"/>
      <c r="FC43" s="185"/>
      <c r="FD43" s="50"/>
      <c r="FN43" s="202"/>
      <c r="FO43" s="202"/>
      <c r="FP43" s="50"/>
      <c r="FQ43" s="202"/>
      <c r="FR43" s="202"/>
      <c r="FS43" s="50"/>
    </row>
    <row r="44" spans="1:175" ht="12.75" x14ac:dyDescent="0.2">
      <c r="FB44" s="185"/>
      <c r="FC44" s="187"/>
      <c r="FD44" s="50"/>
      <c r="FN44" s="202"/>
      <c r="FO44" s="204"/>
      <c r="FP44" s="50"/>
      <c r="FQ44" s="202"/>
      <c r="FR44" s="204"/>
      <c r="FS44" s="50"/>
    </row>
    <row r="45" spans="1:175" ht="12.75" x14ac:dyDescent="0.2">
      <c r="ES45" s="166"/>
      <c r="ET45" s="166"/>
      <c r="FB45" s="188"/>
      <c r="FC45" s="185"/>
      <c r="FD45" s="50"/>
      <c r="FN45" s="205"/>
      <c r="FO45" s="202"/>
      <c r="FP45" s="50"/>
      <c r="FQ45" s="205"/>
      <c r="FR45" s="202"/>
      <c r="FS45" s="50"/>
    </row>
    <row r="46" spans="1:175" ht="12" x14ac:dyDescent="0.25">
      <c r="ES46" s="166"/>
      <c r="ET46" s="166"/>
      <c r="EX46" s="166"/>
      <c r="EY46" s="166"/>
      <c r="EZ46" s="166"/>
      <c r="FB46" s="184"/>
      <c r="FC46" s="184"/>
      <c r="FD46" s="50"/>
      <c r="FN46" s="201"/>
      <c r="FO46" s="201"/>
      <c r="FP46" s="50"/>
      <c r="FQ46" s="201"/>
      <c r="FR46" s="201"/>
      <c r="FS46" s="50"/>
    </row>
    <row r="47" spans="1:175" ht="12" x14ac:dyDescent="0.25">
      <c r="ES47" s="166"/>
      <c r="ET47" s="166"/>
      <c r="EX47" s="166"/>
      <c r="EY47" s="166"/>
      <c r="EZ47" s="166"/>
      <c r="FB47" s="184"/>
      <c r="FC47" s="184"/>
      <c r="FD47" s="50"/>
      <c r="FN47" s="201"/>
      <c r="FO47" s="201"/>
      <c r="FP47" s="50"/>
      <c r="FQ47" s="201"/>
      <c r="FR47" s="201"/>
      <c r="FS47" s="50"/>
    </row>
    <row r="48" spans="1:175" ht="12" x14ac:dyDescent="0.25">
      <c r="EX48" s="166"/>
      <c r="EY48" s="166"/>
      <c r="EZ48" s="166"/>
      <c r="FB48" s="184"/>
      <c r="FC48" s="184"/>
      <c r="FD48" s="50"/>
      <c r="FN48" s="201"/>
      <c r="FO48" s="201"/>
      <c r="FP48" s="50"/>
      <c r="FQ48" s="201"/>
      <c r="FR48" s="201"/>
      <c r="FS48" s="50"/>
    </row>
    <row r="49" spans="149:175" ht="12" x14ac:dyDescent="0.25">
      <c r="EX49" s="166"/>
      <c r="EY49" s="166"/>
      <c r="EZ49" s="166"/>
      <c r="FB49" s="184"/>
      <c r="FC49" s="184"/>
      <c r="FD49" s="50"/>
      <c r="FN49" s="201"/>
      <c r="FO49" s="201"/>
      <c r="FP49" s="50"/>
      <c r="FQ49" s="201"/>
      <c r="FR49" s="201"/>
      <c r="FS49" s="50"/>
    </row>
    <row r="50" spans="149:175" ht="12.75" x14ac:dyDescent="0.2">
      <c r="FB50" s="189"/>
      <c r="FC50" s="189"/>
      <c r="FD50" s="50"/>
      <c r="FN50" s="189"/>
      <c r="FO50" s="189"/>
      <c r="FP50" s="50"/>
      <c r="FQ50" s="189"/>
      <c r="FR50" s="189"/>
      <c r="FS50" s="50"/>
    </row>
    <row r="51" spans="149:175" ht="12.75" x14ac:dyDescent="0.25">
      <c r="FB51" s="185"/>
      <c r="FC51" s="185"/>
      <c r="FD51" s="50"/>
      <c r="FN51" s="202"/>
      <c r="FO51" s="202"/>
      <c r="FP51" s="50"/>
      <c r="FQ51" s="202"/>
      <c r="FR51" s="202"/>
      <c r="FS51" s="50"/>
    </row>
    <row r="52" spans="149:175" ht="12.75" x14ac:dyDescent="0.25">
      <c r="FB52" s="185"/>
      <c r="FC52" s="185"/>
      <c r="FD52" s="50"/>
      <c r="FN52" s="202"/>
      <c r="FO52" s="202"/>
      <c r="FP52" s="50"/>
      <c r="FQ52" s="202"/>
      <c r="FR52" s="202"/>
      <c r="FS52" s="50"/>
    </row>
    <row r="53" spans="149:175" ht="12.75" x14ac:dyDescent="0.2">
      <c r="ES53" s="166"/>
      <c r="ET53" s="166"/>
      <c r="FB53" s="185"/>
      <c r="FC53" s="187"/>
      <c r="FD53" s="50"/>
      <c r="FN53" s="202"/>
      <c r="FO53" s="204"/>
      <c r="FP53" s="50"/>
      <c r="FQ53" s="202"/>
      <c r="FR53" s="204"/>
      <c r="FS53" s="50"/>
    </row>
    <row r="54" spans="149:175" ht="12.75" x14ac:dyDescent="0.2">
      <c r="ES54" s="166"/>
      <c r="ET54" s="166"/>
      <c r="FB54" s="188"/>
      <c r="FC54" s="185"/>
      <c r="FD54" s="50"/>
      <c r="FN54" s="205"/>
      <c r="FO54" s="202"/>
      <c r="FP54" s="50"/>
      <c r="FQ54" s="205"/>
      <c r="FR54" s="202"/>
      <c r="FS54" s="50"/>
    </row>
    <row r="55" spans="149:175" ht="12" x14ac:dyDescent="0.25">
      <c r="ES55" s="166"/>
      <c r="ET55" s="166"/>
      <c r="EX55" s="166"/>
      <c r="EY55" s="166"/>
      <c r="EZ55" s="166"/>
      <c r="FB55" s="184"/>
      <c r="FC55" s="184"/>
      <c r="FD55" s="50"/>
      <c r="FN55" s="201"/>
      <c r="FO55" s="201"/>
      <c r="FP55" s="50"/>
      <c r="FQ55" s="201"/>
      <c r="FR55" s="201"/>
      <c r="FS55" s="50"/>
    </row>
    <row r="56" spans="149:175" ht="12" x14ac:dyDescent="0.25">
      <c r="ES56" s="166"/>
      <c r="ET56" s="166"/>
      <c r="EX56" s="166"/>
      <c r="EY56" s="166"/>
      <c r="EZ56" s="166"/>
      <c r="FB56" s="184"/>
      <c r="FC56" s="184"/>
      <c r="FD56" s="50"/>
      <c r="FN56" s="201"/>
      <c r="FO56" s="201"/>
      <c r="FP56" s="50"/>
      <c r="FQ56" s="201"/>
      <c r="FR56" s="201"/>
      <c r="FS56" s="50"/>
    </row>
    <row r="57" spans="149:175" ht="12" x14ac:dyDescent="0.25">
      <c r="ES57" s="166"/>
      <c r="ET57" s="166"/>
      <c r="EX57" s="166"/>
      <c r="EY57" s="166"/>
      <c r="EZ57" s="166"/>
      <c r="FB57" s="184"/>
      <c r="FC57" s="184"/>
      <c r="FD57" s="50"/>
      <c r="FN57" s="201"/>
      <c r="FO57" s="201"/>
      <c r="FP57" s="50"/>
      <c r="FQ57" s="201"/>
      <c r="FR57" s="201"/>
      <c r="FS57" s="50"/>
    </row>
    <row r="58" spans="149:175" ht="12" x14ac:dyDescent="0.25">
      <c r="EX58" s="166"/>
      <c r="EY58" s="166"/>
      <c r="EZ58" s="166"/>
      <c r="FB58" s="184"/>
      <c r="FC58" s="184"/>
      <c r="FD58" s="50"/>
      <c r="FN58" s="201"/>
      <c r="FO58" s="201"/>
      <c r="FP58" s="50"/>
      <c r="FQ58" s="201"/>
      <c r="FR58" s="201"/>
      <c r="FS58" s="50"/>
    </row>
    <row r="59" spans="149:175" ht="12.75" x14ac:dyDescent="0.2">
      <c r="FB59" s="189"/>
      <c r="FC59" s="189"/>
      <c r="FD59" s="50"/>
      <c r="FN59" s="189"/>
      <c r="FO59" s="189"/>
      <c r="FP59" s="50"/>
      <c r="FQ59" s="189"/>
      <c r="FR59" s="189"/>
      <c r="FS59" s="50"/>
    </row>
    <row r="60" spans="149:175" ht="12.75" x14ac:dyDescent="0.25">
      <c r="FB60" s="185"/>
      <c r="FC60" s="185"/>
      <c r="FD60" s="50"/>
      <c r="FN60" s="202"/>
      <c r="FO60" s="202"/>
      <c r="FP60" s="50"/>
      <c r="FQ60" s="202"/>
      <c r="FR60" s="202"/>
      <c r="FS60" s="50"/>
    </row>
    <row r="61" spans="149:175" ht="12.75" x14ac:dyDescent="0.25">
      <c r="FB61" s="185"/>
      <c r="FC61" s="185"/>
      <c r="FD61" s="50"/>
      <c r="FN61" s="202"/>
      <c r="FO61" s="202"/>
      <c r="FP61" s="50"/>
      <c r="FQ61" s="202"/>
      <c r="FR61" s="202"/>
      <c r="FS61" s="50"/>
    </row>
    <row r="62" spans="149:175" ht="12.75" x14ac:dyDescent="0.2">
      <c r="FB62" s="185"/>
      <c r="FC62" s="187"/>
      <c r="FD62" s="50"/>
      <c r="FN62" s="202"/>
      <c r="FO62" s="204"/>
      <c r="FP62" s="50"/>
      <c r="FQ62" s="202"/>
      <c r="FR62" s="204"/>
      <c r="FS62" s="50"/>
    </row>
    <row r="63" spans="149:175" ht="12.75" x14ac:dyDescent="0.2">
      <c r="ES63" s="166"/>
      <c r="ET63" s="166"/>
      <c r="FB63" s="188"/>
      <c r="FC63" s="185"/>
      <c r="FD63" s="50"/>
      <c r="FN63" s="205"/>
      <c r="FO63" s="202"/>
      <c r="FP63" s="50"/>
      <c r="FQ63" s="205"/>
      <c r="FR63" s="202"/>
      <c r="FS63" s="50"/>
    </row>
    <row r="64" spans="149:175" ht="12" x14ac:dyDescent="0.25">
      <c r="ES64" s="166"/>
      <c r="ET64" s="166"/>
      <c r="EX64" s="166"/>
      <c r="EY64" s="166"/>
      <c r="EZ64" s="166"/>
      <c r="FB64" s="184"/>
      <c r="FC64" s="184"/>
      <c r="FD64" s="50"/>
      <c r="FN64" s="201"/>
      <c r="FO64" s="201"/>
      <c r="FP64" s="50"/>
      <c r="FQ64" s="201"/>
      <c r="FR64" s="201"/>
      <c r="FS64" s="50"/>
    </row>
    <row r="65" spans="149:175" ht="12" x14ac:dyDescent="0.25">
      <c r="ES65" s="166"/>
      <c r="ET65" s="166"/>
      <c r="EX65" s="166"/>
      <c r="EY65" s="166"/>
      <c r="EZ65" s="166"/>
      <c r="FB65" s="184"/>
      <c r="FC65" s="184"/>
      <c r="FD65" s="50"/>
      <c r="FN65" s="201"/>
      <c r="FO65" s="201"/>
      <c r="FP65" s="50"/>
      <c r="FQ65" s="201"/>
      <c r="FR65" s="201"/>
      <c r="FS65" s="50"/>
    </row>
    <row r="66" spans="149:175" ht="12" x14ac:dyDescent="0.25">
      <c r="EX66" s="166"/>
      <c r="EY66" s="166"/>
      <c r="EZ66" s="166"/>
      <c r="FB66" s="184"/>
      <c r="FC66" s="184"/>
      <c r="FD66" s="50"/>
      <c r="FN66" s="201"/>
      <c r="FO66" s="201"/>
      <c r="FP66" s="50"/>
      <c r="FQ66" s="201"/>
      <c r="FR66" s="201"/>
      <c r="FS66" s="50"/>
    </row>
    <row r="67" spans="149:175" ht="12.75" x14ac:dyDescent="0.2">
      <c r="FB67" s="189"/>
      <c r="FC67" s="189"/>
      <c r="FD67" s="50"/>
      <c r="FN67" s="189"/>
      <c r="FO67" s="189"/>
      <c r="FP67" s="50"/>
      <c r="FQ67" s="189"/>
      <c r="FR67" s="189"/>
      <c r="FS67" s="50"/>
    </row>
    <row r="68" spans="149:175" ht="12.75" x14ac:dyDescent="0.25">
      <c r="FB68" s="185"/>
      <c r="FC68" s="185"/>
      <c r="FD68" s="50"/>
      <c r="FN68" s="202"/>
      <c r="FO68" s="202"/>
      <c r="FP68" s="50"/>
      <c r="FQ68" s="202"/>
      <c r="FR68" s="202"/>
      <c r="FS68" s="50"/>
    </row>
    <row r="69" spans="149:175" ht="12.75" x14ac:dyDescent="0.25">
      <c r="FB69" s="185"/>
      <c r="FC69" s="185"/>
      <c r="FD69" s="50"/>
      <c r="FN69" s="202"/>
      <c r="FO69" s="202"/>
      <c r="FP69" s="50"/>
      <c r="FQ69" s="202"/>
      <c r="FR69" s="202"/>
      <c r="FS69" s="50"/>
    </row>
    <row r="70" spans="149:175" ht="12.75" x14ac:dyDescent="0.2">
      <c r="FB70" s="185"/>
      <c r="FC70" s="187"/>
      <c r="FD70" s="50"/>
      <c r="FN70" s="202"/>
      <c r="FO70" s="204"/>
      <c r="FP70" s="50"/>
      <c r="FQ70" s="202"/>
      <c r="FR70" s="204"/>
      <c r="FS70" s="50"/>
    </row>
    <row r="71" spans="149:175" ht="12.75" x14ac:dyDescent="0.2">
      <c r="ES71" s="166"/>
      <c r="FB71" s="188"/>
      <c r="FC71" s="185"/>
      <c r="FD71" s="50"/>
      <c r="FN71" s="205"/>
      <c r="FO71" s="202"/>
      <c r="FP71" s="50"/>
      <c r="FQ71" s="205"/>
      <c r="FR71" s="202"/>
      <c r="FS71" s="50"/>
    </row>
    <row r="72" spans="149:175" ht="12" x14ac:dyDescent="0.25">
      <c r="ES72" s="166"/>
      <c r="EX72" s="166"/>
      <c r="EY72" s="166"/>
      <c r="EZ72" s="166"/>
      <c r="FB72" s="184"/>
      <c r="FC72" s="184"/>
      <c r="FD72" s="50"/>
      <c r="FN72" s="201"/>
      <c r="FO72" s="201"/>
      <c r="FP72" s="50"/>
      <c r="FQ72" s="201"/>
      <c r="FR72" s="201"/>
      <c r="FS72" s="50"/>
    </row>
    <row r="73" spans="149:175" ht="12" x14ac:dyDescent="0.25">
      <c r="ES73" s="166"/>
      <c r="EX73" s="166"/>
      <c r="EY73" s="166"/>
      <c r="EZ73" s="166"/>
      <c r="FB73" s="184"/>
      <c r="FC73" s="184"/>
      <c r="FD73" s="50"/>
      <c r="FN73" s="201"/>
      <c r="FO73" s="201"/>
      <c r="FP73" s="50"/>
      <c r="FQ73" s="201"/>
      <c r="FR73" s="201"/>
      <c r="FS73" s="50"/>
    </row>
    <row r="74" spans="149:175" ht="12" x14ac:dyDescent="0.25">
      <c r="ES74" s="166"/>
      <c r="EX74" s="166"/>
      <c r="EY74" s="166"/>
      <c r="EZ74" s="166"/>
      <c r="FB74" s="184"/>
      <c r="FC74" s="184"/>
      <c r="FD74" s="50"/>
      <c r="FN74" s="201"/>
      <c r="FO74" s="201"/>
      <c r="FP74" s="50"/>
      <c r="FQ74" s="201"/>
      <c r="FR74" s="201"/>
      <c r="FS74" s="50"/>
    </row>
    <row r="75" spans="149:175" ht="12" x14ac:dyDescent="0.25">
      <c r="ES75" s="166"/>
      <c r="ET75" s="166"/>
      <c r="EV75" s="166"/>
      <c r="EW75" s="166"/>
      <c r="EY75" s="166"/>
      <c r="EZ75" s="166"/>
      <c r="FB75" s="190"/>
      <c r="FC75" s="190"/>
      <c r="FD75" s="50"/>
      <c r="FN75" s="190"/>
      <c r="FO75" s="190"/>
      <c r="FP75" s="50"/>
      <c r="FQ75" s="190"/>
      <c r="FR75" s="190"/>
      <c r="FS75" s="50"/>
    </row>
    <row r="76" spans="149:175" x14ac:dyDescent="0.25">
      <c r="FB76" s="50"/>
      <c r="FC76" s="50"/>
      <c r="FD76" s="50"/>
      <c r="FN76" s="50"/>
      <c r="FO76" s="50"/>
      <c r="FP76" s="50"/>
      <c r="FQ76" s="50"/>
      <c r="FR76" s="50"/>
      <c r="FS76" s="50"/>
    </row>
    <row r="77" spans="149:175" x14ac:dyDescent="0.25">
      <c r="FB77" s="50"/>
      <c r="FC77" s="50"/>
      <c r="FD77" s="50"/>
      <c r="FN77" s="50"/>
      <c r="FO77" s="50"/>
      <c r="FP77" s="50"/>
      <c r="FQ77" s="50"/>
      <c r="FR77" s="50"/>
      <c r="FS77" s="50"/>
    </row>
    <row r="78" spans="149:175" x14ac:dyDescent="0.25">
      <c r="FB78" s="50"/>
      <c r="FC78" s="50"/>
      <c r="FD78" s="50"/>
      <c r="FN78" s="50"/>
      <c r="FO78" s="50"/>
      <c r="FP78" s="50"/>
      <c r="FQ78" s="50"/>
      <c r="FR78" s="50"/>
      <c r="FS78" s="50"/>
    </row>
    <row r="79" spans="149:175" x14ac:dyDescent="0.25">
      <c r="FB79" s="50"/>
      <c r="FC79" s="50"/>
      <c r="FD79" s="50"/>
      <c r="FN79" s="50"/>
      <c r="FO79" s="50"/>
      <c r="FP79" s="50"/>
      <c r="FQ79" s="50"/>
      <c r="FR79" s="50"/>
      <c r="FS79" s="50"/>
    </row>
    <row r="80" spans="149:175" x14ac:dyDescent="0.25">
      <c r="FB80" s="50"/>
      <c r="FC80" s="50"/>
      <c r="FD80" s="50"/>
      <c r="FN80" s="50"/>
      <c r="FO80" s="50"/>
      <c r="FP80" s="50"/>
      <c r="FQ80" s="50"/>
      <c r="FR80" s="50"/>
      <c r="FS80" s="50"/>
    </row>
    <row r="81" spans="158:175" x14ac:dyDescent="0.25">
      <c r="FB81" s="50"/>
      <c r="FC81" s="50"/>
      <c r="FD81" s="50"/>
      <c r="FN81" s="50"/>
      <c r="FO81" s="50"/>
      <c r="FP81" s="50"/>
      <c r="FQ81" s="50"/>
      <c r="FR81" s="50"/>
      <c r="FS81" s="50"/>
    </row>
    <row r="82" spans="158:175" x14ac:dyDescent="0.25">
      <c r="FB82" s="50"/>
      <c r="FC82" s="50"/>
      <c r="FD82" s="50"/>
      <c r="FN82" s="50"/>
      <c r="FO82" s="50"/>
      <c r="FP82" s="50"/>
      <c r="FQ82" s="50"/>
      <c r="FR82" s="50"/>
      <c r="FS82" s="50"/>
    </row>
    <row r="83" spans="158:175" x14ac:dyDescent="0.25">
      <c r="FB83" s="50"/>
      <c r="FC83" s="50"/>
      <c r="FD83" s="50"/>
      <c r="FN83" s="50"/>
      <c r="FO83" s="50"/>
      <c r="FP83" s="50"/>
      <c r="FQ83" s="50"/>
      <c r="FR83" s="50"/>
      <c r="FS83" s="50"/>
    </row>
    <row r="84" spans="158:175" x14ac:dyDescent="0.25">
      <c r="FB84" s="50"/>
      <c r="FC84" s="50"/>
      <c r="FD84" s="50"/>
      <c r="FN84" s="50"/>
      <c r="FO84" s="50"/>
      <c r="FP84" s="50"/>
      <c r="FQ84" s="50"/>
      <c r="FR84" s="50"/>
      <c r="FS84" s="50"/>
    </row>
    <row r="85" spans="158:175" x14ac:dyDescent="0.25">
      <c r="FB85" s="50"/>
      <c r="FC85" s="50"/>
      <c r="FD85" s="50"/>
      <c r="FN85" s="50"/>
      <c r="FO85" s="50"/>
      <c r="FP85" s="50"/>
      <c r="FQ85" s="50"/>
      <c r="FR85" s="50"/>
      <c r="FS85" s="50"/>
    </row>
    <row r="86" spans="158:175" x14ac:dyDescent="0.25">
      <c r="FB86" s="50"/>
      <c r="FC86" s="50"/>
      <c r="FD86" s="50"/>
      <c r="FN86" s="50"/>
      <c r="FO86" s="50"/>
      <c r="FP86" s="50"/>
      <c r="FQ86" s="50"/>
      <c r="FR86" s="50"/>
      <c r="FS86" s="50"/>
    </row>
    <row r="87" spans="158:175" x14ac:dyDescent="0.25">
      <c r="FB87" s="50"/>
      <c r="FC87" s="50"/>
      <c r="FD87" s="50"/>
      <c r="FN87" s="50"/>
      <c r="FO87" s="50"/>
      <c r="FP87" s="50"/>
      <c r="FQ87" s="50"/>
      <c r="FR87" s="50"/>
      <c r="FS87" s="50"/>
    </row>
    <row r="88" spans="158:175" x14ac:dyDescent="0.25">
      <c r="FB88" s="50"/>
      <c r="FC88" s="50"/>
      <c r="FD88" s="50"/>
      <c r="FN88" s="50"/>
      <c r="FO88" s="50"/>
      <c r="FP88" s="50"/>
      <c r="FQ88" s="50"/>
      <c r="FR88" s="50"/>
      <c r="FS88" s="50"/>
    </row>
    <row r="89" spans="158:175" x14ac:dyDescent="0.25">
      <c r="FB89" s="50"/>
      <c r="FC89" s="50"/>
      <c r="FD89" s="50"/>
      <c r="FN89" s="50"/>
      <c r="FO89" s="50"/>
      <c r="FP89" s="50"/>
      <c r="FQ89" s="50"/>
      <c r="FR89" s="50"/>
      <c r="FS89" s="50"/>
    </row>
    <row r="90" spans="158:175" x14ac:dyDescent="0.25">
      <c r="FB90" s="50"/>
      <c r="FC90" s="50"/>
      <c r="FD90" s="50"/>
      <c r="FN90" s="50"/>
      <c r="FO90" s="50"/>
      <c r="FP90" s="50"/>
      <c r="FQ90" s="50"/>
      <c r="FR90" s="50"/>
      <c r="FS90" s="50"/>
    </row>
    <row r="91" spans="158:175" x14ac:dyDescent="0.25">
      <c r="FB91" s="50"/>
      <c r="FC91" s="50"/>
      <c r="FD91" s="50"/>
      <c r="FN91" s="50"/>
      <c r="FO91" s="50"/>
      <c r="FP91" s="50"/>
      <c r="FQ91" s="50"/>
      <c r="FR91" s="50"/>
      <c r="FS91" s="50"/>
    </row>
    <row r="92" spans="158:175" x14ac:dyDescent="0.25">
      <c r="FB92" s="50"/>
      <c r="FC92" s="50"/>
      <c r="FD92" s="50"/>
      <c r="FN92" s="50"/>
      <c r="FO92" s="50"/>
      <c r="FP92" s="50"/>
      <c r="FQ92" s="50"/>
      <c r="FR92" s="50"/>
      <c r="FS92" s="50"/>
    </row>
    <row r="93" spans="158:175" x14ac:dyDescent="0.25">
      <c r="FB93" s="50"/>
      <c r="FC93" s="50"/>
      <c r="FD93" s="50"/>
      <c r="FN93" s="50"/>
      <c r="FO93" s="50"/>
      <c r="FP93" s="50"/>
      <c r="FQ93" s="50"/>
      <c r="FR93" s="50"/>
      <c r="FS93" s="50"/>
    </row>
    <row r="94" spans="158:175" x14ac:dyDescent="0.25">
      <c r="FB94" s="50"/>
      <c r="FC94" s="50"/>
      <c r="FD94" s="50"/>
      <c r="FN94" s="50"/>
      <c r="FO94" s="50"/>
      <c r="FP94" s="50"/>
      <c r="FQ94" s="50"/>
      <c r="FR94" s="50"/>
      <c r="FS94" s="50"/>
    </row>
    <row r="95" spans="158:175" x14ac:dyDescent="0.25">
      <c r="FB95" s="50"/>
      <c r="FC95" s="50"/>
      <c r="FD95" s="50"/>
      <c r="FN95" s="50"/>
      <c r="FO95" s="50"/>
      <c r="FP95" s="50"/>
      <c r="FQ95" s="50"/>
      <c r="FR95" s="50"/>
      <c r="FS95" s="50"/>
    </row>
    <row r="96" spans="158:175" x14ac:dyDescent="0.25">
      <c r="FB96" s="50"/>
      <c r="FC96" s="50"/>
      <c r="FD96" s="50"/>
      <c r="FN96" s="50"/>
      <c r="FO96" s="50"/>
      <c r="FP96" s="50"/>
      <c r="FQ96" s="50"/>
      <c r="FR96" s="50"/>
      <c r="FS96" s="50"/>
    </row>
    <row r="97" spans="158:175" x14ac:dyDescent="0.25">
      <c r="FB97" s="50"/>
      <c r="FC97" s="50"/>
      <c r="FD97" s="50"/>
      <c r="FN97" s="50"/>
      <c r="FO97" s="50"/>
      <c r="FP97" s="50"/>
      <c r="FQ97" s="50"/>
      <c r="FR97" s="50"/>
      <c r="FS97" s="50"/>
    </row>
    <row r="98" spans="158:175" x14ac:dyDescent="0.25">
      <c r="FB98" s="50"/>
      <c r="FC98" s="50"/>
      <c r="FD98" s="50"/>
      <c r="FN98" s="50"/>
      <c r="FO98" s="50"/>
      <c r="FP98" s="50"/>
      <c r="FQ98" s="50"/>
      <c r="FR98" s="50"/>
      <c r="FS98" s="50"/>
    </row>
    <row r="99" spans="158:175" x14ac:dyDescent="0.25">
      <c r="FB99" s="50"/>
      <c r="FC99" s="50"/>
      <c r="FD99" s="50"/>
      <c r="FN99" s="50"/>
      <c r="FO99" s="50"/>
      <c r="FP99" s="50"/>
      <c r="FQ99" s="50"/>
      <c r="FR99" s="50"/>
      <c r="FS99" s="50"/>
    </row>
    <row r="100" spans="158:175" x14ac:dyDescent="0.25">
      <c r="FB100" s="50"/>
      <c r="FC100" s="50"/>
      <c r="FD100" s="50"/>
      <c r="FN100" s="50"/>
      <c r="FO100" s="50"/>
      <c r="FP100" s="50"/>
      <c r="FQ100" s="50"/>
      <c r="FR100" s="50"/>
      <c r="FS100" s="50"/>
    </row>
    <row r="101" spans="158:175" x14ac:dyDescent="0.25">
      <c r="FB101" s="50"/>
      <c r="FC101" s="50"/>
      <c r="FD101" s="50"/>
      <c r="FN101" s="50"/>
      <c r="FO101" s="50"/>
      <c r="FP101" s="50"/>
      <c r="FQ101" s="50"/>
      <c r="FR101" s="50"/>
      <c r="FS101" s="50"/>
    </row>
    <row r="102" spans="158:175" x14ac:dyDescent="0.25">
      <c r="FB102" s="50"/>
      <c r="FC102" s="50"/>
      <c r="FD102" s="50"/>
      <c r="FN102" s="50"/>
      <c r="FO102" s="50"/>
      <c r="FP102" s="50"/>
      <c r="FQ102" s="50"/>
      <c r="FR102" s="50"/>
      <c r="FS102" s="50"/>
    </row>
    <row r="103" spans="158:175" x14ac:dyDescent="0.25">
      <c r="FB103" s="50"/>
      <c r="FC103" s="50"/>
      <c r="FD103" s="50"/>
      <c r="FN103" s="50"/>
      <c r="FO103" s="50"/>
      <c r="FP103" s="50"/>
      <c r="FQ103" s="50"/>
      <c r="FR103" s="50"/>
      <c r="FS103" s="50"/>
    </row>
    <row r="104" spans="158:175" x14ac:dyDescent="0.25">
      <c r="FB104" s="50"/>
      <c r="FC104" s="50"/>
      <c r="FD104" s="50"/>
      <c r="FN104" s="50"/>
      <c r="FO104" s="50"/>
      <c r="FP104" s="50"/>
      <c r="FQ104" s="50"/>
      <c r="FR104" s="50"/>
      <c r="FS104" s="50"/>
    </row>
    <row r="105" spans="158:175" x14ac:dyDescent="0.25">
      <c r="FB105" s="50"/>
      <c r="FC105" s="50"/>
      <c r="FD105" s="50"/>
      <c r="FN105" s="50"/>
      <c r="FO105" s="50"/>
      <c r="FP105" s="50"/>
      <c r="FQ105" s="50"/>
      <c r="FR105" s="50"/>
      <c r="FS105" s="50"/>
    </row>
    <row r="106" spans="158:175" x14ac:dyDescent="0.25">
      <c r="FB106" s="50"/>
      <c r="FC106" s="50"/>
      <c r="FD106" s="50"/>
      <c r="FN106" s="50"/>
      <c r="FO106" s="50"/>
      <c r="FP106" s="50"/>
      <c r="FQ106" s="50"/>
      <c r="FR106" s="50"/>
      <c r="FS106" s="50"/>
    </row>
    <row r="107" spans="158:175" x14ac:dyDescent="0.25">
      <c r="FB107" s="50"/>
      <c r="FC107" s="50"/>
      <c r="FD107" s="50"/>
      <c r="FN107" s="50"/>
      <c r="FO107" s="50"/>
      <c r="FP107" s="50"/>
      <c r="FQ107" s="50"/>
      <c r="FR107" s="50"/>
      <c r="FS107" s="50"/>
    </row>
    <row r="108" spans="158:175" x14ac:dyDescent="0.25">
      <c r="FB108" s="50"/>
      <c r="FC108" s="50"/>
      <c r="FD108" s="50"/>
      <c r="FN108" s="50"/>
      <c r="FO108" s="50"/>
      <c r="FP108" s="50"/>
      <c r="FQ108" s="50"/>
      <c r="FR108" s="50"/>
      <c r="FS108" s="50"/>
    </row>
    <row r="109" spans="158:175" x14ac:dyDescent="0.25">
      <c r="FB109" s="50"/>
      <c r="FC109" s="50"/>
      <c r="FD109" s="50"/>
      <c r="FN109" s="50"/>
      <c r="FO109" s="50"/>
      <c r="FP109" s="50"/>
      <c r="FQ109" s="50"/>
      <c r="FR109" s="50"/>
      <c r="FS109" s="50"/>
    </row>
    <row r="110" spans="158:175" x14ac:dyDescent="0.25">
      <c r="FB110" s="50"/>
      <c r="FC110" s="50"/>
      <c r="FD110" s="50"/>
      <c r="FN110" s="50"/>
      <c r="FO110" s="50"/>
      <c r="FP110" s="50"/>
      <c r="FQ110" s="50"/>
      <c r="FR110" s="50"/>
      <c r="FS110" s="50"/>
    </row>
    <row r="111" spans="158:175" x14ac:dyDescent="0.25">
      <c r="FB111" s="50"/>
      <c r="FC111" s="50"/>
      <c r="FD111" s="50"/>
      <c r="FN111" s="50"/>
      <c r="FO111" s="50"/>
      <c r="FP111" s="50"/>
      <c r="FQ111" s="50"/>
      <c r="FR111" s="50"/>
      <c r="FS111" s="50"/>
    </row>
    <row r="112" spans="158:175" x14ac:dyDescent="0.25">
      <c r="FB112" s="50"/>
      <c r="FC112" s="50"/>
      <c r="FD112" s="50"/>
      <c r="FN112" s="50"/>
      <c r="FO112" s="50"/>
      <c r="FP112" s="50"/>
      <c r="FQ112" s="50"/>
      <c r="FR112" s="50"/>
      <c r="FS112" s="50"/>
    </row>
    <row r="113" spans="158:175" x14ac:dyDescent="0.25">
      <c r="FB113" s="50"/>
      <c r="FC113" s="50"/>
      <c r="FD113" s="50"/>
      <c r="FN113" s="50"/>
      <c r="FO113" s="50"/>
      <c r="FP113" s="50"/>
      <c r="FQ113" s="50"/>
      <c r="FR113" s="50"/>
      <c r="FS113" s="50"/>
    </row>
    <row r="114" spans="158:175" x14ac:dyDescent="0.25">
      <c r="FB114" s="50"/>
      <c r="FC114" s="50"/>
      <c r="FD114" s="50"/>
      <c r="FN114" s="50"/>
      <c r="FO114" s="50"/>
      <c r="FP114" s="50"/>
      <c r="FQ114" s="50"/>
      <c r="FR114" s="50"/>
      <c r="FS114" s="50"/>
    </row>
    <row r="115" spans="158:175" x14ac:dyDescent="0.25">
      <c r="FB115" s="50"/>
      <c r="FC115" s="50"/>
      <c r="FD115" s="50"/>
      <c r="FN115" s="50"/>
      <c r="FO115" s="50"/>
      <c r="FP115" s="50"/>
      <c r="FQ115" s="50"/>
      <c r="FR115" s="50"/>
      <c r="FS115" s="50"/>
    </row>
    <row r="116" spans="158:175" x14ac:dyDescent="0.25">
      <c r="FB116" s="50"/>
      <c r="FC116" s="50"/>
      <c r="FD116" s="50"/>
      <c r="FN116" s="50"/>
      <c r="FO116" s="50"/>
      <c r="FP116" s="50"/>
      <c r="FQ116" s="50"/>
      <c r="FR116" s="50"/>
      <c r="FS116" s="50"/>
    </row>
    <row r="117" spans="158:175" x14ac:dyDescent="0.25">
      <c r="FB117" s="50"/>
      <c r="FC117" s="50"/>
      <c r="FD117" s="50"/>
      <c r="FN117" s="50"/>
      <c r="FO117" s="50"/>
      <c r="FP117" s="50"/>
      <c r="FQ117" s="50"/>
      <c r="FR117" s="50"/>
      <c r="FS117" s="50"/>
    </row>
    <row r="118" spans="158:175" x14ac:dyDescent="0.25">
      <c r="FB118" s="50"/>
      <c r="FC118" s="50"/>
      <c r="FD118" s="50"/>
      <c r="FN118" s="50"/>
      <c r="FO118" s="50"/>
      <c r="FP118" s="50"/>
      <c r="FQ118" s="50"/>
      <c r="FR118" s="50"/>
      <c r="FS118" s="50"/>
    </row>
    <row r="119" spans="158:175" x14ac:dyDescent="0.25">
      <c r="FB119" s="50"/>
      <c r="FC119" s="50"/>
      <c r="FD119" s="50"/>
      <c r="FN119" s="50"/>
      <c r="FO119" s="50"/>
      <c r="FP119" s="50"/>
      <c r="FQ119" s="50"/>
      <c r="FR119" s="50"/>
      <c r="FS119" s="50"/>
    </row>
    <row r="120" spans="158:175" x14ac:dyDescent="0.25">
      <c r="FB120" s="50"/>
      <c r="FC120" s="50"/>
      <c r="FD120" s="50"/>
      <c r="FN120" s="50"/>
      <c r="FO120" s="50"/>
      <c r="FP120" s="50"/>
      <c r="FQ120" s="50"/>
      <c r="FR120" s="50"/>
      <c r="FS120" s="50"/>
    </row>
    <row r="121" spans="158:175" x14ac:dyDescent="0.25">
      <c r="FB121" s="50"/>
      <c r="FC121" s="50"/>
      <c r="FD121" s="50"/>
      <c r="FN121" s="50"/>
      <c r="FO121" s="50"/>
      <c r="FP121" s="50"/>
      <c r="FQ121" s="50"/>
      <c r="FR121" s="50"/>
      <c r="FS121" s="50"/>
    </row>
    <row r="122" spans="158:175" x14ac:dyDescent="0.25">
      <c r="FB122" s="50"/>
      <c r="FC122" s="50"/>
      <c r="FD122" s="50"/>
      <c r="FN122" s="50"/>
      <c r="FO122" s="50"/>
      <c r="FP122" s="50"/>
      <c r="FQ122" s="50"/>
      <c r="FR122" s="50"/>
      <c r="FS122" s="50"/>
    </row>
    <row r="123" spans="158:175" x14ac:dyDescent="0.25">
      <c r="FB123" s="50"/>
      <c r="FC123" s="50"/>
      <c r="FD123" s="50"/>
      <c r="FN123" s="50"/>
      <c r="FO123" s="50"/>
      <c r="FP123" s="50"/>
      <c r="FQ123" s="50"/>
      <c r="FR123" s="50"/>
      <c r="FS123" s="50"/>
    </row>
    <row r="124" spans="158:175" x14ac:dyDescent="0.25">
      <c r="FB124" s="50"/>
      <c r="FC124" s="50"/>
      <c r="FD124" s="50"/>
      <c r="FN124" s="50"/>
      <c r="FO124" s="50"/>
      <c r="FP124" s="50"/>
      <c r="FQ124" s="50"/>
      <c r="FR124" s="50"/>
      <c r="FS124" s="50"/>
    </row>
    <row r="125" spans="158:175" x14ac:dyDescent="0.25">
      <c r="FB125" s="50"/>
      <c r="FC125" s="50"/>
      <c r="FD125" s="50"/>
      <c r="FN125" s="50"/>
      <c r="FO125" s="50"/>
      <c r="FP125" s="50"/>
      <c r="FQ125" s="50"/>
      <c r="FR125" s="50"/>
      <c r="FS125" s="50"/>
    </row>
    <row r="126" spans="158:175" x14ac:dyDescent="0.25">
      <c r="FB126" s="50"/>
      <c r="FC126" s="50"/>
      <c r="FD126" s="50"/>
      <c r="FN126" s="50"/>
      <c r="FO126" s="50"/>
      <c r="FP126" s="50"/>
      <c r="FQ126" s="50"/>
      <c r="FR126" s="50"/>
      <c r="FS126" s="50"/>
    </row>
    <row r="127" spans="158:175" x14ac:dyDescent="0.25">
      <c r="FB127" s="50"/>
      <c r="FC127" s="50"/>
      <c r="FD127" s="50"/>
      <c r="FN127" s="50"/>
      <c r="FO127" s="50"/>
      <c r="FP127" s="50"/>
      <c r="FQ127" s="50"/>
      <c r="FR127" s="50"/>
      <c r="FS127" s="50"/>
    </row>
    <row r="128" spans="158:175" x14ac:dyDescent="0.25">
      <c r="FB128" s="50"/>
      <c r="FC128" s="50"/>
      <c r="FD128" s="50"/>
      <c r="FN128" s="50"/>
      <c r="FO128" s="50"/>
      <c r="FP128" s="50"/>
      <c r="FQ128" s="50"/>
      <c r="FR128" s="50"/>
      <c r="FS128" s="50"/>
    </row>
    <row r="129" spans="158:175" x14ac:dyDescent="0.25">
      <c r="FB129" s="50"/>
      <c r="FC129" s="50"/>
      <c r="FD129" s="50"/>
      <c r="FN129" s="50"/>
      <c r="FO129" s="50"/>
      <c r="FP129" s="50"/>
      <c r="FQ129" s="50"/>
      <c r="FR129" s="50"/>
      <c r="FS129" s="50"/>
    </row>
    <row r="130" spans="158:175" x14ac:dyDescent="0.25">
      <c r="FB130" s="50"/>
      <c r="FC130" s="50"/>
      <c r="FD130" s="50"/>
      <c r="FN130" s="50"/>
      <c r="FO130" s="50"/>
      <c r="FP130" s="50"/>
      <c r="FQ130" s="50"/>
      <c r="FR130" s="50"/>
      <c r="FS130" s="50"/>
    </row>
  </sheetData>
  <mergeCells count="78">
    <mergeCell ref="FK4:FS4"/>
    <mergeCell ref="FN5:FP5"/>
    <mergeCell ref="FQ5:FS5"/>
    <mergeCell ref="FO35:FP35"/>
    <mergeCell ref="FR35:FS35"/>
    <mergeCell ref="FK5:FM5"/>
    <mergeCell ref="EJ5:EL5"/>
    <mergeCell ref="EM5:EO5"/>
    <mergeCell ref="EJ4:EO4"/>
    <mergeCell ref="ED5:EF5"/>
    <mergeCell ref="EG5:EI5"/>
    <mergeCell ref="DX4:EI4"/>
    <mergeCell ref="DX5:DZ5"/>
    <mergeCell ref="EA5:EC5"/>
    <mergeCell ref="DL5:DN5"/>
    <mergeCell ref="DO5:DQ5"/>
    <mergeCell ref="DR5:DT5"/>
    <mergeCell ref="DU5:DW5"/>
    <mergeCell ref="DL4:DW4"/>
    <mergeCell ref="DF5:DH5"/>
    <mergeCell ref="DI5:DK5"/>
    <mergeCell ref="CZ4:DK4"/>
    <mergeCell ref="CZ5:DB5"/>
    <mergeCell ref="DC5:DE5"/>
    <mergeCell ref="B5:D5"/>
    <mergeCell ref="E5:G5"/>
    <mergeCell ref="AF4:AQ4"/>
    <mergeCell ref="AF5:AH5"/>
    <mergeCell ref="AI5:AK5"/>
    <mergeCell ref="AL5:AN5"/>
    <mergeCell ref="AO5:AQ5"/>
    <mergeCell ref="T4:AE4"/>
    <mergeCell ref="T5:V5"/>
    <mergeCell ref="W5:Y5"/>
    <mergeCell ref="Z5:AB5"/>
    <mergeCell ref="AC5:AE5"/>
    <mergeCell ref="B4:G4"/>
    <mergeCell ref="H4:S4"/>
    <mergeCell ref="H5:J5"/>
    <mergeCell ref="K5:M5"/>
    <mergeCell ref="N5:P5"/>
    <mergeCell ref="Q5:S5"/>
    <mergeCell ref="CN4:CY4"/>
    <mergeCell ref="CN5:CP5"/>
    <mergeCell ref="CQ5:CS5"/>
    <mergeCell ref="CT5:CV5"/>
    <mergeCell ref="CW5:CY5"/>
    <mergeCell ref="BD4:BO4"/>
    <mergeCell ref="BD5:BF5"/>
    <mergeCell ref="BG5:BI5"/>
    <mergeCell ref="BJ5:BL5"/>
    <mergeCell ref="BM5:BO5"/>
    <mergeCell ref="A4:A6"/>
    <mergeCell ref="CB5:CD5"/>
    <mergeCell ref="CK5:CM5"/>
    <mergeCell ref="CH5:CJ5"/>
    <mergeCell ref="CB4:CM4"/>
    <mergeCell ref="BP4:CA4"/>
    <mergeCell ref="BP5:BR5"/>
    <mergeCell ref="BS5:BU5"/>
    <mergeCell ref="BV5:BX5"/>
    <mergeCell ref="BY5:CA5"/>
    <mergeCell ref="CE5:CG5"/>
    <mergeCell ref="AR4:BC4"/>
    <mergeCell ref="AR5:AT5"/>
    <mergeCell ref="AU5:AW5"/>
    <mergeCell ref="AX5:AZ5"/>
    <mergeCell ref="BA5:BC5"/>
    <mergeCell ref="FC35:FD35"/>
    <mergeCell ref="ES5:EU5"/>
    <mergeCell ref="EV5:EX5"/>
    <mergeCell ref="EY5:FA5"/>
    <mergeCell ref="EP4:EX4"/>
    <mergeCell ref="EP5:ER5"/>
    <mergeCell ref="EY4:FJ4"/>
    <mergeCell ref="FB5:FD5"/>
    <mergeCell ref="FE5:FG5"/>
    <mergeCell ref="FH5:FJ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T34"/>
  <sheetViews>
    <sheetView zoomScale="85" zoomScaleNormal="85" workbookViewId="0">
      <pane xSplit="1" ySplit="6" topLeftCell="FG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baseColWidth="10" defaultRowHeight="11.25" x14ac:dyDescent="0.25"/>
  <cols>
    <col min="1" max="1" width="52.28515625" style="14" customWidth="1"/>
    <col min="2" max="82" width="12.85546875" style="16" customWidth="1"/>
    <col min="83" max="85" width="12.85546875" style="39" customWidth="1"/>
    <col min="86" max="139" width="12.85546875" style="16" customWidth="1"/>
    <col min="140" max="145" width="11.42578125" style="16"/>
    <col min="146" max="146" width="13.28515625" style="16" bestFit="1" customWidth="1"/>
    <col min="147" max="148" width="11.42578125" style="16"/>
    <col min="149" max="149" width="0" style="16" hidden="1" customWidth="1"/>
    <col min="150" max="167" width="11.42578125" style="16"/>
    <col min="168" max="168" width="14.42578125" style="16" bestFit="1" customWidth="1"/>
    <col min="169" max="16384" width="11.42578125" style="16"/>
  </cols>
  <sheetData>
    <row r="1" spans="1:176" x14ac:dyDescent="0.25">
      <c r="CE1" s="222">
        <f>((+'01'!CE14/'01'!CE13*100))/100</f>
        <v>0.85415619363042272</v>
      </c>
      <c r="CF1" s="222">
        <f>((+'01'!CF14/'01'!CF13*100))/100</f>
        <v>0.88818799927613024</v>
      </c>
      <c r="EV1" s="222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22"/>
      <c r="FI1" s="222"/>
      <c r="FJ1" s="222"/>
      <c r="FL1" s="39"/>
      <c r="FM1" s="39"/>
      <c r="FN1" s="39"/>
      <c r="FO1" s="39"/>
      <c r="FP1" s="39"/>
      <c r="FQ1" s="39"/>
      <c r="FR1" s="39"/>
      <c r="FS1" s="39"/>
      <c r="FT1" s="39"/>
    </row>
    <row r="2" spans="1:176" s="28" customFormat="1" ht="15.75" x14ac:dyDescent="0.25">
      <c r="A2" s="26" t="s">
        <v>138</v>
      </c>
      <c r="CE2" s="222">
        <f>((+'01'!CE15/'01'!CE13*100))/100</f>
        <v>0.14006269036283525</v>
      </c>
      <c r="CF2" s="222">
        <f>((+'01'!CF15/'01'!CF13*100))/100</f>
        <v>0.10933016209508545</v>
      </c>
      <c r="CG2" s="41"/>
      <c r="ET2" s="28">
        <v>100</v>
      </c>
      <c r="EV2" s="222"/>
      <c r="EW2" s="222"/>
      <c r="EX2" s="222"/>
      <c r="EY2" s="222"/>
      <c r="EZ2" s="222"/>
      <c r="FA2" s="222"/>
      <c r="FB2" s="222"/>
      <c r="FC2" s="222"/>
      <c r="FD2" s="222"/>
      <c r="FE2" s="222"/>
      <c r="FF2" s="222"/>
      <c r="FG2" s="222"/>
      <c r="FH2" s="222"/>
      <c r="FI2" s="222"/>
      <c r="FJ2" s="222"/>
      <c r="FL2" s="39"/>
      <c r="FM2" s="39"/>
      <c r="FN2" s="39"/>
      <c r="FO2" s="39"/>
      <c r="FP2" s="39"/>
      <c r="FQ2" s="39"/>
      <c r="FR2" s="39"/>
      <c r="FS2" s="39"/>
      <c r="FT2" s="39"/>
    </row>
    <row r="3" spans="1:176" ht="12" thickBot="1" x14ac:dyDescent="0.3">
      <c r="CE3" s="222">
        <f>((+'01'!CE16/'01'!CE13*100))/100</f>
        <v>5.7811160067421704E-3</v>
      </c>
      <c r="CF3" s="222">
        <f>((+'01'!CF16/'01'!CF13*100))/100</f>
        <v>2.4818386287841577E-3</v>
      </c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L3" s="39"/>
      <c r="FM3" s="39"/>
      <c r="FN3" s="39"/>
      <c r="FO3" s="39"/>
      <c r="FP3" s="39"/>
      <c r="FQ3" s="39"/>
      <c r="FR3" s="39"/>
      <c r="FS3" s="39"/>
      <c r="FT3" s="39"/>
    </row>
    <row r="4" spans="1:176" s="42" customFormat="1" ht="15" customHeight="1" thickBot="1" x14ac:dyDescent="0.3">
      <c r="A4" s="235" t="s">
        <v>25</v>
      </c>
      <c r="B4" s="236" t="s">
        <v>40</v>
      </c>
      <c r="C4" s="236"/>
      <c r="D4" s="236"/>
      <c r="E4" s="236"/>
      <c r="F4" s="236"/>
      <c r="G4" s="236"/>
      <c r="H4" s="236" t="s">
        <v>39</v>
      </c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 t="s">
        <v>38</v>
      </c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 t="s">
        <v>37</v>
      </c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 t="s">
        <v>36</v>
      </c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 t="s">
        <v>35</v>
      </c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 t="s">
        <v>33</v>
      </c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 t="s">
        <v>32</v>
      </c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 t="s">
        <v>34</v>
      </c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59" t="s">
        <v>115</v>
      </c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1"/>
      <c r="DL4" s="259" t="s">
        <v>128</v>
      </c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59" t="s">
        <v>129</v>
      </c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42">
        <v>2015</v>
      </c>
      <c r="EK4" s="243"/>
      <c r="EL4" s="243"/>
      <c r="EM4" s="243"/>
      <c r="EN4" s="243"/>
      <c r="EO4" s="243"/>
      <c r="EP4" s="253">
        <v>2016</v>
      </c>
      <c r="EQ4" s="254"/>
      <c r="ER4" s="254"/>
      <c r="ES4" s="254"/>
      <c r="ET4" s="254"/>
      <c r="EU4" s="254"/>
      <c r="EV4" s="254"/>
      <c r="EW4" s="254"/>
      <c r="EX4" s="254"/>
      <c r="EY4" s="255"/>
      <c r="EZ4" s="256">
        <v>2017</v>
      </c>
      <c r="FA4" s="257"/>
      <c r="FB4" s="257"/>
      <c r="FC4" s="257"/>
      <c r="FD4" s="257"/>
      <c r="FE4" s="257"/>
      <c r="FF4" s="257"/>
      <c r="FG4" s="257"/>
      <c r="FH4" s="257"/>
      <c r="FI4" s="257"/>
      <c r="FJ4" s="257"/>
      <c r="FK4" s="258"/>
      <c r="FL4" s="256">
        <v>2018</v>
      </c>
      <c r="FM4" s="257"/>
      <c r="FN4" s="257"/>
      <c r="FO4" s="257"/>
      <c r="FP4" s="257"/>
      <c r="FQ4" s="257"/>
      <c r="FR4" s="257"/>
      <c r="FS4" s="257"/>
      <c r="FT4" s="258"/>
    </row>
    <row r="5" spans="1:176" s="42" customFormat="1" ht="15" customHeight="1" thickBot="1" x14ac:dyDescent="0.3">
      <c r="A5" s="235"/>
      <c r="B5" s="235" t="s">
        <v>30</v>
      </c>
      <c r="C5" s="235"/>
      <c r="D5" s="235"/>
      <c r="E5" s="235" t="s">
        <v>31</v>
      </c>
      <c r="F5" s="235"/>
      <c r="G5" s="235"/>
      <c r="H5" s="235" t="s">
        <v>29</v>
      </c>
      <c r="I5" s="235"/>
      <c r="J5" s="235"/>
      <c r="K5" s="235" t="s">
        <v>28</v>
      </c>
      <c r="L5" s="235"/>
      <c r="M5" s="235"/>
      <c r="N5" s="235" t="s">
        <v>30</v>
      </c>
      <c r="O5" s="235"/>
      <c r="P5" s="235"/>
      <c r="Q5" s="235" t="s">
        <v>31</v>
      </c>
      <c r="R5" s="235"/>
      <c r="S5" s="235"/>
      <c r="T5" s="235" t="s">
        <v>29</v>
      </c>
      <c r="U5" s="235"/>
      <c r="V5" s="235"/>
      <c r="W5" s="235" t="s">
        <v>28</v>
      </c>
      <c r="X5" s="235"/>
      <c r="Y5" s="235"/>
      <c r="Z5" s="235" t="s">
        <v>30</v>
      </c>
      <c r="AA5" s="235"/>
      <c r="AB5" s="235"/>
      <c r="AC5" s="235" t="s">
        <v>31</v>
      </c>
      <c r="AD5" s="235"/>
      <c r="AE5" s="235"/>
      <c r="AF5" s="235" t="s">
        <v>29</v>
      </c>
      <c r="AG5" s="235"/>
      <c r="AH5" s="235"/>
      <c r="AI5" s="235" t="s">
        <v>28</v>
      </c>
      <c r="AJ5" s="235"/>
      <c r="AK5" s="235"/>
      <c r="AL5" s="235" t="s">
        <v>30</v>
      </c>
      <c r="AM5" s="235"/>
      <c r="AN5" s="235"/>
      <c r="AO5" s="235" t="s">
        <v>31</v>
      </c>
      <c r="AP5" s="235"/>
      <c r="AQ5" s="235"/>
      <c r="AR5" s="235" t="s">
        <v>29</v>
      </c>
      <c r="AS5" s="235"/>
      <c r="AT5" s="235"/>
      <c r="AU5" s="235" t="s">
        <v>28</v>
      </c>
      <c r="AV5" s="235"/>
      <c r="AW5" s="235"/>
      <c r="AX5" s="235" t="s">
        <v>30</v>
      </c>
      <c r="AY5" s="235"/>
      <c r="AZ5" s="235"/>
      <c r="BA5" s="235" t="s">
        <v>31</v>
      </c>
      <c r="BB5" s="235"/>
      <c r="BC5" s="235"/>
      <c r="BD5" s="235" t="s">
        <v>29</v>
      </c>
      <c r="BE5" s="235"/>
      <c r="BF5" s="235"/>
      <c r="BG5" s="235" t="s">
        <v>28</v>
      </c>
      <c r="BH5" s="235"/>
      <c r="BI5" s="235"/>
      <c r="BJ5" s="235" t="s">
        <v>30</v>
      </c>
      <c r="BK5" s="235"/>
      <c r="BL5" s="235"/>
      <c r="BM5" s="235" t="s">
        <v>31</v>
      </c>
      <c r="BN5" s="235"/>
      <c r="BO5" s="235"/>
      <c r="BP5" s="235" t="s">
        <v>29</v>
      </c>
      <c r="BQ5" s="235"/>
      <c r="BR5" s="235"/>
      <c r="BS5" s="235" t="s">
        <v>28</v>
      </c>
      <c r="BT5" s="235"/>
      <c r="BU5" s="235"/>
      <c r="BV5" s="235" t="s">
        <v>30</v>
      </c>
      <c r="BW5" s="235"/>
      <c r="BX5" s="235"/>
      <c r="BY5" s="235" t="s">
        <v>31</v>
      </c>
      <c r="BZ5" s="235"/>
      <c r="CA5" s="235"/>
      <c r="CB5" s="235" t="s">
        <v>29</v>
      </c>
      <c r="CC5" s="235"/>
      <c r="CD5" s="235"/>
      <c r="CE5" s="235" t="s">
        <v>28</v>
      </c>
      <c r="CF5" s="235"/>
      <c r="CG5" s="235"/>
      <c r="CH5" s="235" t="s">
        <v>30</v>
      </c>
      <c r="CI5" s="235"/>
      <c r="CJ5" s="235"/>
      <c r="CK5" s="235" t="s">
        <v>31</v>
      </c>
      <c r="CL5" s="235"/>
      <c r="CM5" s="235"/>
      <c r="CN5" s="235" t="s">
        <v>29</v>
      </c>
      <c r="CO5" s="235"/>
      <c r="CP5" s="235"/>
      <c r="CQ5" s="235" t="s">
        <v>28</v>
      </c>
      <c r="CR5" s="235"/>
      <c r="CS5" s="235"/>
      <c r="CT5" s="235" t="s">
        <v>30</v>
      </c>
      <c r="CU5" s="235"/>
      <c r="CV5" s="235"/>
      <c r="CW5" s="235" t="s">
        <v>31</v>
      </c>
      <c r="CX5" s="235"/>
      <c r="CY5" s="235"/>
      <c r="CZ5" s="235" t="s">
        <v>29</v>
      </c>
      <c r="DA5" s="235"/>
      <c r="DB5" s="235"/>
      <c r="DC5" s="235" t="s">
        <v>28</v>
      </c>
      <c r="DD5" s="235"/>
      <c r="DE5" s="235"/>
      <c r="DF5" s="235" t="s">
        <v>30</v>
      </c>
      <c r="DG5" s="235"/>
      <c r="DH5" s="235"/>
      <c r="DI5" s="235" t="s">
        <v>31</v>
      </c>
      <c r="DJ5" s="235"/>
      <c r="DK5" s="235"/>
      <c r="DL5" s="235" t="s">
        <v>29</v>
      </c>
      <c r="DM5" s="235"/>
      <c r="DN5" s="235"/>
      <c r="DO5" s="235" t="s">
        <v>28</v>
      </c>
      <c r="DP5" s="235"/>
      <c r="DQ5" s="235"/>
      <c r="DR5" s="235" t="s">
        <v>30</v>
      </c>
      <c r="DS5" s="235"/>
      <c r="DT5" s="235"/>
      <c r="DU5" s="235" t="s">
        <v>31</v>
      </c>
      <c r="DV5" s="235"/>
      <c r="DW5" s="235"/>
      <c r="DX5" s="235" t="s">
        <v>29</v>
      </c>
      <c r="DY5" s="235"/>
      <c r="DZ5" s="235"/>
      <c r="EA5" s="235" t="s">
        <v>28</v>
      </c>
      <c r="EB5" s="235"/>
      <c r="EC5" s="235"/>
      <c r="ED5" s="235" t="s">
        <v>30</v>
      </c>
      <c r="EE5" s="235"/>
      <c r="EF5" s="235"/>
      <c r="EG5" s="235" t="s">
        <v>31</v>
      </c>
      <c r="EH5" s="235"/>
      <c r="EI5" s="235"/>
      <c r="EJ5" s="237" t="s">
        <v>29</v>
      </c>
      <c r="EK5" s="237"/>
      <c r="EL5" s="237"/>
      <c r="EM5" s="237" t="s">
        <v>28</v>
      </c>
      <c r="EN5" s="237"/>
      <c r="EO5" s="237"/>
      <c r="EP5" s="251" t="s">
        <v>28</v>
      </c>
      <c r="EQ5" s="250"/>
      <c r="ER5" s="250"/>
      <c r="ES5" s="251" t="s">
        <v>154</v>
      </c>
      <c r="ET5" s="252"/>
      <c r="EU5" s="250"/>
      <c r="EV5" s="250"/>
      <c r="EW5" s="249" t="s">
        <v>31</v>
      </c>
      <c r="EX5" s="249"/>
      <c r="EY5" s="249"/>
      <c r="EZ5" s="249" t="s">
        <v>29</v>
      </c>
      <c r="FA5" s="249"/>
      <c r="FB5" s="249"/>
      <c r="FC5" s="250" t="s">
        <v>28</v>
      </c>
      <c r="FD5" s="250"/>
      <c r="FE5" s="250"/>
      <c r="FF5" s="249" t="s">
        <v>30</v>
      </c>
      <c r="FG5" s="249"/>
      <c r="FH5" s="249"/>
      <c r="FI5" s="249" t="s">
        <v>31</v>
      </c>
      <c r="FJ5" s="249"/>
      <c r="FK5" s="249"/>
      <c r="FL5" s="249" t="s">
        <v>29</v>
      </c>
      <c r="FM5" s="249"/>
      <c r="FN5" s="249"/>
      <c r="FO5" s="250" t="s">
        <v>28</v>
      </c>
      <c r="FP5" s="250"/>
      <c r="FQ5" s="250"/>
      <c r="FR5" s="249" t="s">
        <v>30</v>
      </c>
      <c r="FS5" s="249"/>
      <c r="FT5" s="249"/>
    </row>
    <row r="6" spans="1:176" s="42" customFormat="1" ht="12.75" customHeight="1" thickBot="1" x14ac:dyDescent="0.3">
      <c r="A6" s="235"/>
      <c r="B6" s="208" t="s">
        <v>3</v>
      </c>
      <c r="C6" s="208" t="s">
        <v>1</v>
      </c>
      <c r="D6" s="208" t="s">
        <v>2</v>
      </c>
      <c r="E6" s="208" t="s">
        <v>3</v>
      </c>
      <c r="F6" s="208" t="s">
        <v>1</v>
      </c>
      <c r="G6" s="208" t="s">
        <v>2</v>
      </c>
      <c r="H6" s="208" t="s">
        <v>3</v>
      </c>
      <c r="I6" s="208" t="s">
        <v>1</v>
      </c>
      <c r="J6" s="208" t="s">
        <v>2</v>
      </c>
      <c r="K6" s="208" t="s">
        <v>3</v>
      </c>
      <c r="L6" s="208" t="s">
        <v>1</v>
      </c>
      <c r="M6" s="208" t="s">
        <v>2</v>
      </c>
      <c r="N6" s="208" t="s">
        <v>3</v>
      </c>
      <c r="O6" s="208" t="s">
        <v>1</v>
      </c>
      <c r="P6" s="208" t="s">
        <v>2</v>
      </c>
      <c r="Q6" s="208" t="s">
        <v>3</v>
      </c>
      <c r="R6" s="208" t="s">
        <v>1</v>
      </c>
      <c r="S6" s="208" t="s">
        <v>2</v>
      </c>
      <c r="T6" s="208" t="s">
        <v>3</v>
      </c>
      <c r="U6" s="208" t="s">
        <v>1</v>
      </c>
      <c r="V6" s="208" t="s">
        <v>2</v>
      </c>
      <c r="W6" s="208" t="s">
        <v>3</v>
      </c>
      <c r="X6" s="208" t="s">
        <v>1</v>
      </c>
      <c r="Y6" s="208" t="s">
        <v>2</v>
      </c>
      <c r="Z6" s="208" t="s">
        <v>3</v>
      </c>
      <c r="AA6" s="208" t="s">
        <v>1</v>
      </c>
      <c r="AB6" s="208" t="s">
        <v>2</v>
      </c>
      <c r="AC6" s="208" t="s">
        <v>3</v>
      </c>
      <c r="AD6" s="208" t="s">
        <v>1</v>
      </c>
      <c r="AE6" s="208" t="s">
        <v>2</v>
      </c>
      <c r="AF6" s="208" t="s">
        <v>3</v>
      </c>
      <c r="AG6" s="208" t="s">
        <v>1</v>
      </c>
      <c r="AH6" s="208" t="s">
        <v>2</v>
      </c>
      <c r="AI6" s="208" t="s">
        <v>3</v>
      </c>
      <c r="AJ6" s="208" t="s">
        <v>1</v>
      </c>
      <c r="AK6" s="208" t="s">
        <v>2</v>
      </c>
      <c r="AL6" s="208" t="s">
        <v>3</v>
      </c>
      <c r="AM6" s="208" t="s">
        <v>1</v>
      </c>
      <c r="AN6" s="208" t="s">
        <v>2</v>
      </c>
      <c r="AO6" s="208" t="s">
        <v>3</v>
      </c>
      <c r="AP6" s="208" t="s">
        <v>1</v>
      </c>
      <c r="AQ6" s="208" t="s">
        <v>2</v>
      </c>
      <c r="AR6" s="208" t="s">
        <v>3</v>
      </c>
      <c r="AS6" s="208" t="s">
        <v>1</v>
      </c>
      <c r="AT6" s="208" t="s">
        <v>2</v>
      </c>
      <c r="AU6" s="208" t="s">
        <v>3</v>
      </c>
      <c r="AV6" s="208" t="s">
        <v>1</v>
      </c>
      <c r="AW6" s="208" t="s">
        <v>2</v>
      </c>
      <c r="AX6" s="208" t="s">
        <v>3</v>
      </c>
      <c r="AY6" s="208" t="s">
        <v>1</v>
      </c>
      <c r="AZ6" s="208" t="s">
        <v>2</v>
      </c>
      <c r="BA6" s="208" t="s">
        <v>3</v>
      </c>
      <c r="BB6" s="208" t="s">
        <v>1</v>
      </c>
      <c r="BC6" s="208" t="s">
        <v>2</v>
      </c>
      <c r="BD6" s="208" t="s">
        <v>3</v>
      </c>
      <c r="BE6" s="208" t="s">
        <v>1</v>
      </c>
      <c r="BF6" s="208" t="s">
        <v>2</v>
      </c>
      <c r="BG6" s="208" t="s">
        <v>3</v>
      </c>
      <c r="BH6" s="208" t="s">
        <v>1</v>
      </c>
      <c r="BI6" s="208" t="s">
        <v>2</v>
      </c>
      <c r="BJ6" s="208" t="s">
        <v>3</v>
      </c>
      <c r="BK6" s="208" t="s">
        <v>1</v>
      </c>
      <c r="BL6" s="208" t="s">
        <v>2</v>
      </c>
      <c r="BM6" s="208" t="s">
        <v>3</v>
      </c>
      <c r="BN6" s="208" t="s">
        <v>1</v>
      </c>
      <c r="BO6" s="208" t="s">
        <v>2</v>
      </c>
      <c r="BP6" s="208" t="s">
        <v>3</v>
      </c>
      <c r="BQ6" s="208" t="s">
        <v>1</v>
      </c>
      <c r="BR6" s="208" t="s">
        <v>2</v>
      </c>
      <c r="BS6" s="208" t="s">
        <v>3</v>
      </c>
      <c r="BT6" s="208" t="s">
        <v>1</v>
      </c>
      <c r="BU6" s="208" t="s">
        <v>2</v>
      </c>
      <c r="BV6" s="208" t="s">
        <v>3</v>
      </c>
      <c r="BW6" s="208" t="s">
        <v>1</v>
      </c>
      <c r="BX6" s="208" t="s">
        <v>2</v>
      </c>
      <c r="BY6" s="208" t="s">
        <v>3</v>
      </c>
      <c r="BZ6" s="208" t="s">
        <v>1</v>
      </c>
      <c r="CA6" s="208" t="s">
        <v>2</v>
      </c>
      <c r="CB6" s="208" t="s">
        <v>3</v>
      </c>
      <c r="CC6" s="208" t="s">
        <v>1</v>
      </c>
      <c r="CD6" s="208" t="s">
        <v>2</v>
      </c>
      <c r="CE6" s="43" t="s">
        <v>3</v>
      </c>
      <c r="CF6" s="43" t="s">
        <v>1</v>
      </c>
      <c r="CG6" s="43" t="s">
        <v>2</v>
      </c>
      <c r="CH6" s="208" t="s">
        <v>3</v>
      </c>
      <c r="CI6" s="208" t="s">
        <v>1</v>
      </c>
      <c r="CJ6" s="208" t="s">
        <v>2</v>
      </c>
      <c r="CK6" s="208" t="s">
        <v>3</v>
      </c>
      <c r="CL6" s="208" t="s">
        <v>1</v>
      </c>
      <c r="CM6" s="208" t="s">
        <v>2</v>
      </c>
      <c r="CN6" s="208" t="s">
        <v>3</v>
      </c>
      <c r="CO6" s="208" t="s">
        <v>1</v>
      </c>
      <c r="CP6" s="208" t="s">
        <v>2</v>
      </c>
      <c r="CQ6" s="208" t="s">
        <v>3</v>
      </c>
      <c r="CR6" s="208" t="s">
        <v>1</v>
      </c>
      <c r="CS6" s="208" t="s">
        <v>2</v>
      </c>
      <c r="CT6" s="208" t="s">
        <v>3</v>
      </c>
      <c r="CU6" s="208" t="s">
        <v>1</v>
      </c>
      <c r="CV6" s="208" t="s">
        <v>2</v>
      </c>
      <c r="CW6" s="208" t="s">
        <v>3</v>
      </c>
      <c r="CX6" s="208" t="s">
        <v>1</v>
      </c>
      <c r="CY6" s="208" t="s">
        <v>2</v>
      </c>
      <c r="CZ6" s="208" t="s">
        <v>3</v>
      </c>
      <c r="DA6" s="208" t="s">
        <v>1</v>
      </c>
      <c r="DB6" s="208" t="s">
        <v>2</v>
      </c>
      <c r="DC6" s="208" t="s">
        <v>3</v>
      </c>
      <c r="DD6" s="208" t="s">
        <v>1</v>
      </c>
      <c r="DE6" s="208" t="s">
        <v>2</v>
      </c>
      <c r="DF6" s="208" t="s">
        <v>3</v>
      </c>
      <c r="DG6" s="208" t="s">
        <v>1</v>
      </c>
      <c r="DH6" s="208" t="s">
        <v>2</v>
      </c>
      <c r="DI6" s="208" t="s">
        <v>3</v>
      </c>
      <c r="DJ6" s="208" t="s">
        <v>1</v>
      </c>
      <c r="DK6" s="208" t="s">
        <v>2</v>
      </c>
      <c r="DL6" s="208" t="s">
        <v>3</v>
      </c>
      <c r="DM6" s="208" t="s">
        <v>1</v>
      </c>
      <c r="DN6" s="208" t="s">
        <v>2</v>
      </c>
      <c r="DO6" s="208" t="s">
        <v>3</v>
      </c>
      <c r="DP6" s="208" t="s">
        <v>1</v>
      </c>
      <c r="DQ6" s="208" t="s">
        <v>2</v>
      </c>
      <c r="DR6" s="208" t="s">
        <v>3</v>
      </c>
      <c r="DS6" s="208" t="s">
        <v>1</v>
      </c>
      <c r="DT6" s="208" t="s">
        <v>2</v>
      </c>
      <c r="DU6" s="208" t="s">
        <v>3</v>
      </c>
      <c r="DV6" s="208" t="s">
        <v>1</v>
      </c>
      <c r="DW6" s="208" t="s">
        <v>2</v>
      </c>
      <c r="DX6" s="208" t="s">
        <v>3</v>
      </c>
      <c r="DY6" s="208" t="s">
        <v>1</v>
      </c>
      <c r="DZ6" s="208" t="s">
        <v>2</v>
      </c>
      <c r="EA6" s="208" t="s">
        <v>3</v>
      </c>
      <c r="EB6" s="208" t="s">
        <v>1</v>
      </c>
      <c r="EC6" s="208" t="s">
        <v>2</v>
      </c>
      <c r="ED6" s="208" t="s">
        <v>3</v>
      </c>
      <c r="EE6" s="208" t="s">
        <v>1</v>
      </c>
      <c r="EF6" s="208" t="s">
        <v>2</v>
      </c>
      <c r="EG6" s="208" t="s">
        <v>3</v>
      </c>
      <c r="EH6" s="208" t="s">
        <v>1</v>
      </c>
      <c r="EI6" s="208" t="s">
        <v>2</v>
      </c>
      <c r="EJ6" s="207" t="s">
        <v>3</v>
      </c>
      <c r="EK6" s="207" t="s">
        <v>1</v>
      </c>
      <c r="EL6" s="207" t="s">
        <v>2</v>
      </c>
      <c r="EM6" s="207" t="s">
        <v>3</v>
      </c>
      <c r="EN6" s="207" t="s">
        <v>1</v>
      </c>
      <c r="EO6" s="207" t="s">
        <v>2</v>
      </c>
      <c r="EP6" s="191" t="s">
        <v>3</v>
      </c>
      <c r="EQ6" s="191" t="s">
        <v>1</v>
      </c>
      <c r="ER6" s="191" t="s">
        <v>2</v>
      </c>
      <c r="ES6" s="191" t="s">
        <v>3</v>
      </c>
      <c r="ET6" s="191" t="s">
        <v>3</v>
      </c>
      <c r="EU6" s="191" t="s">
        <v>1</v>
      </c>
      <c r="EV6" s="191" t="s">
        <v>2</v>
      </c>
      <c r="EW6" s="191" t="s">
        <v>3</v>
      </c>
      <c r="EX6" s="191" t="s">
        <v>1</v>
      </c>
      <c r="EY6" s="191" t="s">
        <v>2</v>
      </c>
      <c r="EZ6" s="191" t="s">
        <v>3</v>
      </c>
      <c r="FA6" s="191" t="s">
        <v>1</v>
      </c>
      <c r="FB6" s="191" t="s">
        <v>2</v>
      </c>
      <c r="FC6" s="191" t="s">
        <v>3</v>
      </c>
      <c r="FD6" s="191" t="s">
        <v>1</v>
      </c>
      <c r="FE6" s="191" t="s">
        <v>2</v>
      </c>
      <c r="FF6" s="191" t="s">
        <v>3</v>
      </c>
      <c r="FG6" s="191" t="s">
        <v>1</v>
      </c>
      <c r="FH6" s="191" t="s">
        <v>2</v>
      </c>
      <c r="FI6" s="191" t="s">
        <v>3</v>
      </c>
      <c r="FJ6" s="191" t="s">
        <v>1</v>
      </c>
      <c r="FK6" s="191" t="s">
        <v>2</v>
      </c>
      <c r="FL6" s="191" t="s">
        <v>3</v>
      </c>
      <c r="FM6" s="191" t="s">
        <v>1</v>
      </c>
      <c r="FN6" s="191" t="s">
        <v>2</v>
      </c>
      <c r="FO6" s="191" t="s">
        <v>3</v>
      </c>
      <c r="FP6" s="191" t="s">
        <v>1</v>
      </c>
      <c r="FQ6" s="191" t="s">
        <v>2</v>
      </c>
      <c r="FR6" s="191" t="s">
        <v>3</v>
      </c>
      <c r="FS6" s="191" t="s">
        <v>1</v>
      </c>
      <c r="FT6" s="191" t="s">
        <v>2</v>
      </c>
    </row>
    <row r="7" spans="1:176" ht="20.25" customHeight="1" thickBot="1" x14ac:dyDescent="0.3">
      <c r="A7" s="30" t="s">
        <v>0</v>
      </c>
      <c r="B7" s="44">
        <v>121692</v>
      </c>
      <c r="C7" s="44">
        <v>59619</v>
      </c>
      <c r="D7" s="44">
        <v>62073</v>
      </c>
      <c r="E7" s="44">
        <v>121597</v>
      </c>
      <c r="F7" s="44">
        <v>59207</v>
      </c>
      <c r="G7" s="44">
        <v>62390</v>
      </c>
      <c r="H7" s="44">
        <v>123350</v>
      </c>
      <c r="I7" s="44">
        <v>58195</v>
      </c>
      <c r="J7" s="44">
        <v>65155</v>
      </c>
      <c r="K7" s="44">
        <v>122093</v>
      </c>
      <c r="L7" s="44">
        <v>57833</v>
      </c>
      <c r="M7" s="44">
        <v>64260</v>
      </c>
      <c r="N7" s="44">
        <v>122482</v>
      </c>
      <c r="O7" s="44">
        <v>58598</v>
      </c>
      <c r="P7" s="44">
        <v>63884</v>
      </c>
      <c r="Q7" s="44">
        <v>123384</v>
      </c>
      <c r="R7" s="44">
        <v>57561</v>
      </c>
      <c r="S7" s="44">
        <v>65823</v>
      </c>
      <c r="T7" s="44">
        <v>123355</v>
      </c>
      <c r="U7" s="44">
        <v>59788</v>
      </c>
      <c r="V7" s="44">
        <v>63567</v>
      </c>
      <c r="W7" s="44">
        <v>125073</v>
      </c>
      <c r="X7" s="44">
        <v>60643</v>
      </c>
      <c r="Y7" s="44">
        <v>64430</v>
      </c>
      <c r="Z7" s="44">
        <v>124837</v>
      </c>
      <c r="AA7" s="44">
        <v>58345</v>
      </c>
      <c r="AB7" s="44">
        <v>66492</v>
      </c>
      <c r="AC7" s="44">
        <v>124599</v>
      </c>
      <c r="AD7" s="44">
        <v>59111</v>
      </c>
      <c r="AE7" s="44">
        <v>65488</v>
      </c>
      <c r="AF7" s="44">
        <v>125491</v>
      </c>
      <c r="AG7" s="44">
        <v>61499</v>
      </c>
      <c r="AH7" s="44">
        <v>63992</v>
      </c>
      <c r="AI7" s="44">
        <v>125504</v>
      </c>
      <c r="AJ7" s="44">
        <v>58076</v>
      </c>
      <c r="AK7" s="44">
        <v>67428</v>
      </c>
      <c r="AL7" s="44">
        <v>125420</v>
      </c>
      <c r="AM7" s="44">
        <v>58338</v>
      </c>
      <c r="AN7" s="44">
        <v>67082</v>
      </c>
      <c r="AO7" s="44">
        <v>125704</v>
      </c>
      <c r="AP7" s="44">
        <v>59450</v>
      </c>
      <c r="AQ7" s="44">
        <v>66254</v>
      </c>
      <c r="AR7" s="44">
        <v>127327</v>
      </c>
      <c r="AS7" s="44">
        <v>60415</v>
      </c>
      <c r="AT7" s="44">
        <v>66912</v>
      </c>
      <c r="AU7" s="44">
        <v>127855</v>
      </c>
      <c r="AV7" s="44">
        <v>59689</v>
      </c>
      <c r="AW7" s="44">
        <v>68166</v>
      </c>
      <c r="AX7" s="44" t="s">
        <v>41</v>
      </c>
      <c r="AY7" s="44" t="s">
        <v>41</v>
      </c>
      <c r="AZ7" s="44" t="s">
        <v>41</v>
      </c>
      <c r="BA7" s="44">
        <v>126821</v>
      </c>
      <c r="BB7" s="44">
        <v>60194</v>
      </c>
      <c r="BC7" s="44">
        <v>66627</v>
      </c>
      <c r="BD7" s="44">
        <v>127731</v>
      </c>
      <c r="BE7" s="44">
        <v>60316</v>
      </c>
      <c r="BF7" s="44">
        <v>67415</v>
      </c>
      <c r="BG7" s="44">
        <v>128207</v>
      </c>
      <c r="BH7" s="44">
        <v>60830</v>
      </c>
      <c r="BI7" s="44">
        <v>67377</v>
      </c>
      <c r="BJ7" s="44">
        <v>128276</v>
      </c>
      <c r="BK7" s="44">
        <v>60418</v>
      </c>
      <c r="BL7" s="44">
        <v>67858</v>
      </c>
      <c r="BM7" s="44">
        <v>128760</v>
      </c>
      <c r="BN7" s="44">
        <v>60207</v>
      </c>
      <c r="BO7" s="44">
        <v>68553</v>
      </c>
      <c r="BP7" s="44">
        <v>130287</v>
      </c>
      <c r="BQ7" s="44">
        <v>61928</v>
      </c>
      <c r="BR7" s="44">
        <v>68359</v>
      </c>
      <c r="BS7" s="44">
        <v>130451</v>
      </c>
      <c r="BT7" s="44">
        <v>62763</v>
      </c>
      <c r="BU7" s="44">
        <v>67688</v>
      </c>
      <c r="BV7" s="44">
        <v>129329</v>
      </c>
      <c r="BW7" s="44">
        <v>61709</v>
      </c>
      <c r="BX7" s="44">
        <v>67620</v>
      </c>
      <c r="BY7" s="44">
        <v>130938</v>
      </c>
      <c r="BZ7" s="44">
        <v>61840</v>
      </c>
      <c r="CA7" s="44">
        <v>69098</v>
      </c>
      <c r="CB7" s="44">
        <v>131337</v>
      </c>
      <c r="CC7" s="44">
        <v>62860</v>
      </c>
      <c r="CD7" s="44">
        <v>68477</v>
      </c>
      <c r="CE7" s="44">
        <v>132166</v>
      </c>
      <c r="CF7" s="44">
        <v>62290</v>
      </c>
      <c r="CG7" s="44">
        <v>69876</v>
      </c>
      <c r="CH7" s="44">
        <v>132332</v>
      </c>
      <c r="CI7" s="44">
        <v>60407</v>
      </c>
      <c r="CJ7" s="44">
        <v>71925</v>
      </c>
      <c r="CK7" s="44">
        <v>131899</v>
      </c>
      <c r="CL7" s="44">
        <v>62573</v>
      </c>
      <c r="CM7" s="44">
        <v>69326</v>
      </c>
      <c r="CN7" s="44">
        <v>132633</v>
      </c>
      <c r="CO7" s="44">
        <v>64029</v>
      </c>
      <c r="CP7" s="44">
        <v>68604</v>
      </c>
      <c r="CQ7" s="44">
        <v>132044</v>
      </c>
      <c r="CR7" s="44">
        <v>62686</v>
      </c>
      <c r="CS7" s="44">
        <v>69358</v>
      </c>
      <c r="CT7" s="44">
        <v>132729</v>
      </c>
      <c r="CU7" s="44">
        <v>60021</v>
      </c>
      <c r="CV7" s="44">
        <v>72708</v>
      </c>
      <c r="CW7" s="44">
        <v>133878</v>
      </c>
      <c r="CX7" s="44">
        <v>62504</v>
      </c>
      <c r="CY7" s="44">
        <v>71374</v>
      </c>
      <c r="CZ7" s="44">
        <v>134786</v>
      </c>
      <c r="DA7" s="44">
        <v>63797</v>
      </c>
      <c r="DB7" s="44">
        <v>70989</v>
      </c>
      <c r="DC7" s="44">
        <v>135213</v>
      </c>
      <c r="DD7" s="44">
        <v>63732</v>
      </c>
      <c r="DE7" s="44">
        <v>71481</v>
      </c>
      <c r="DF7" s="44">
        <v>135692</v>
      </c>
      <c r="DG7" s="44">
        <v>63250</v>
      </c>
      <c r="DH7" s="44">
        <v>72442</v>
      </c>
      <c r="DI7" s="44">
        <v>135747</v>
      </c>
      <c r="DJ7" s="44">
        <v>63424</v>
      </c>
      <c r="DK7" s="44">
        <v>72323</v>
      </c>
      <c r="DL7" s="44">
        <v>135529</v>
      </c>
      <c r="DM7" s="44">
        <v>63169</v>
      </c>
      <c r="DN7" s="44">
        <v>72360</v>
      </c>
      <c r="DO7" s="44">
        <v>136621</v>
      </c>
      <c r="DP7" s="44">
        <v>66295</v>
      </c>
      <c r="DQ7" s="44">
        <v>70326</v>
      </c>
      <c r="DR7" s="44">
        <v>136666</v>
      </c>
      <c r="DS7" s="44">
        <v>66421</v>
      </c>
      <c r="DT7" s="44">
        <v>70245</v>
      </c>
      <c r="DU7" s="44">
        <v>135532</v>
      </c>
      <c r="DV7" s="44">
        <v>63041</v>
      </c>
      <c r="DW7" s="44">
        <v>72491</v>
      </c>
      <c r="DX7" s="44">
        <v>135418</v>
      </c>
      <c r="DY7" s="44">
        <v>62194</v>
      </c>
      <c r="DZ7" s="44">
        <v>73224</v>
      </c>
      <c r="EA7" s="44">
        <v>135780</v>
      </c>
      <c r="EB7" s="44">
        <v>63775</v>
      </c>
      <c r="EC7" s="44">
        <v>72005</v>
      </c>
      <c r="ED7" s="44">
        <v>136292</v>
      </c>
      <c r="EE7" s="44">
        <v>64383</v>
      </c>
      <c r="EF7" s="44">
        <v>71909</v>
      </c>
      <c r="EG7" s="44">
        <v>136696</v>
      </c>
      <c r="EH7" s="44">
        <v>63613</v>
      </c>
      <c r="EI7" s="44">
        <v>73083</v>
      </c>
      <c r="EJ7" s="44">
        <v>137869</v>
      </c>
      <c r="EK7" s="44">
        <v>63915</v>
      </c>
      <c r="EL7" s="44">
        <v>73954</v>
      </c>
      <c r="EM7" s="44">
        <v>136313</v>
      </c>
      <c r="EN7" s="44">
        <v>64477</v>
      </c>
      <c r="EO7" s="44">
        <v>71836</v>
      </c>
      <c r="EP7" s="44">
        <v>137635</v>
      </c>
      <c r="EQ7" s="44">
        <v>64663</v>
      </c>
      <c r="ER7" s="44">
        <v>72972</v>
      </c>
      <c r="ES7" s="44">
        <v>137047</v>
      </c>
      <c r="ET7" s="44">
        <v>137047</v>
      </c>
      <c r="EU7" s="44">
        <v>63412</v>
      </c>
      <c r="EV7" s="44">
        <v>73635</v>
      </c>
      <c r="EW7" s="44">
        <v>136836</v>
      </c>
      <c r="EX7" s="44">
        <v>61065</v>
      </c>
      <c r="EY7" s="44">
        <v>75771</v>
      </c>
      <c r="EZ7" s="44">
        <v>138664</v>
      </c>
      <c r="FA7" s="44">
        <v>63063</v>
      </c>
      <c r="FB7" s="44">
        <v>75601</v>
      </c>
      <c r="FC7" s="44">
        <v>148116</v>
      </c>
      <c r="FD7" s="44">
        <v>68606</v>
      </c>
      <c r="FE7" s="44">
        <v>79510</v>
      </c>
      <c r="FF7" s="44">
        <v>140333</v>
      </c>
      <c r="FG7" s="44">
        <v>66330</v>
      </c>
      <c r="FH7" s="44">
        <v>74003</v>
      </c>
      <c r="FI7" s="44">
        <v>147861</v>
      </c>
      <c r="FJ7" s="44">
        <v>69842</v>
      </c>
      <c r="FK7" s="44">
        <v>78019</v>
      </c>
      <c r="FL7" s="44">
        <v>148975</v>
      </c>
      <c r="FM7" s="44">
        <v>72602</v>
      </c>
      <c r="FN7" s="44">
        <v>76373</v>
      </c>
      <c r="FO7" s="44">
        <v>149376</v>
      </c>
      <c r="FP7" s="44">
        <v>71783</v>
      </c>
      <c r="FQ7" s="44">
        <v>77593</v>
      </c>
      <c r="FR7" s="44">
        <v>150907</v>
      </c>
      <c r="FS7" s="44">
        <v>70395</v>
      </c>
      <c r="FT7" s="44">
        <v>80512</v>
      </c>
    </row>
    <row r="8" spans="1:176" s="42" customFormat="1" ht="20.25" customHeight="1" thickBot="1" x14ac:dyDescent="0.3">
      <c r="A8" s="32" t="s">
        <v>23</v>
      </c>
      <c r="B8" s="45" t="s">
        <v>16</v>
      </c>
      <c r="C8" s="45" t="s">
        <v>16</v>
      </c>
      <c r="D8" s="45" t="s">
        <v>16</v>
      </c>
      <c r="E8" s="45" t="s">
        <v>16</v>
      </c>
      <c r="F8" s="45" t="s">
        <v>16</v>
      </c>
      <c r="G8" s="45" t="s">
        <v>16</v>
      </c>
      <c r="H8" s="45" t="s">
        <v>16</v>
      </c>
      <c r="I8" s="45" t="s">
        <v>16</v>
      </c>
      <c r="J8" s="45" t="s">
        <v>16</v>
      </c>
      <c r="K8" s="45" t="s">
        <v>16</v>
      </c>
      <c r="L8" s="45" t="s">
        <v>16</v>
      </c>
      <c r="M8" s="45" t="s">
        <v>16</v>
      </c>
      <c r="N8" s="45" t="s">
        <v>16</v>
      </c>
      <c r="O8" s="45" t="s">
        <v>16</v>
      </c>
      <c r="P8" s="45" t="s">
        <v>16</v>
      </c>
      <c r="Q8" s="45" t="s">
        <v>16</v>
      </c>
      <c r="R8" s="45" t="s">
        <v>16</v>
      </c>
      <c r="S8" s="45" t="s">
        <v>16</v>
      </c>
      <c r="T8" s="45" t="s">
        <v>16</v>
      </c>
      <c r="U8" s="45" t="s">
        <v>16</v>
      </c>
      <c r="V8" s="45" t="s">
        <v>16</v>
      </c>
      <c r="W8" s="45" t="s">
        <v>16</v>
      </c>
      <c r="X8" s="45" t="s">
        <v>16</v>
      </c>
      <c r="Y8" s="45" t="s">
        <v>16</v>
      </c>
      <c r="Z8" s="45" t="s">
        <v>16</v>
      </c>
      <c r="AA8" s="45" t="s">
        <v>16</v>
      </c>
      <c r="AB8" s="45" t="s">
        <v>16</v>
      </c>
      <c r="AC8" s="45" t="s">
        <v>16</v>
      </c>
      <c r="AD8" s="45" t="s">
        <v>16</v>
      </c>
      <c r="AE8" s="45" t="s">
        <v>16</v>
      </c>
      <c r="AF8" s="45" t="s">
        <v>16</v>
      </c>
      <c r="AG8" s="45" t="s">
        <v>16</v>
      </c>
      <c r="AH8" s="45" t="s">
        <v>16</v>
      </c>
      <c r="AI8" s="45" t="s">
        <v>16</v>
      </c>
      <c r="AJ8" s="45" t="s">
        <v>16</v>
      </c>
      <c r="AK8" s="45" t="s">
        <v>16</v>
      </c>
      <c r="AL8" s="46">
        <v>7.2556211130601184E-4</v>
      </c>
      <c r="AM8" s="45" t="s">
        <v>16</v>
      </c>
      <c r="AN8" s="46">
        <v>1.3565487015890999E-3</v>
      </c>
      <c r="AO8" s="45" t="s">
        <v>16</v>
      </c>
      <c r="AP8" s="45" t="s">
        <v>16</v>
      </c>
      <c r="AQ8" s="45" t="s">
        <v>16</v>
      </c>
      <c r="AR8" s="45" t="s">
        <v>16</v>
      </c>
      <c r="AS8" s="45" t="s">
        <v>16</v>
      </c>
      <c r="AT8" s="45" t="s">
        <v>16</v>
      </c>
      <c r="AU8" s="45" t="s">
        <v>16</v>
      </c>
      <c r="AV8" s="45" t="s">
        <v>16</v>
      </c>
      <c r="AW8" s="45" t="s">
        <v>16</v>
      </c>
      <c r="AX8" s="73"/>
      <c r="AY8" s="73"/>
      <c r="AZ8" s="73"/>
      <c r="BA8" s="45" t="s">
        <v>16</v>
      </c>
      <c r="BB8" s="45" t="s">
        <v>16</v>
      </c>
      <c r="BC8" s="45" t="s">
        <v>16</v>
      </c>
      <c r="BD8" s="45" t="s">
        <v>16</v>
      </c>
      <c r="BE8" s="45" t="s">
        <v>16</v>
      </c>
      <c r="BF8" s="45" t="s">
        <v>16</v>
      </c>
      <c r="BG8" s="45" t="s">
        <v>16</v>
      </c>
      <c r="BH8" s="45" t="s">
        <v>16</v>
      </c>
      <c r="BI8" s="45" t="s">
        <v>16</v>
      </c>
      <c r="BJ8" s="46">
        <v>8.2634319748043283E-4</v>
      </c>
      <c r="BK8" s="45" t="s">
        <v>16</v>
      </c>
      <c r="BL8" s="46">
        <v>1.5620855315511804E-3</v>
      </c>
      <c r="BM8" s="45" t="s">
        <v>16</v>
      </c>
      <c r="BN8" s="45" t="s">
        <v>16</v>
      </c>
      <c r="BO8" s="45" t="s">
        <v>16</v>
      </c>
      <c r="BP8" s="45" t="s">
        <v>16</v>
      </c>
      <c r="BQ8" s="45" t="s">
        <v>16</v>
      </c>
      <c r="BR8" s="45" t="s">
        <v>16</v>
      </c>
      <c r="BS8" s="45" t="s">
        <v>16</v>
      </c>
      <c r="BT8" s="45" t="s">
        <v>16</v>
      </c>
      <c r="BU8" s="45" t="s">
        <v>16</v>
      </c>
      <c r="BV8" s="46">
        <v>1.4923180415838675E-3</v>
      </c>
      <c r="BW8" s="45" t="s">
        <v>16</v>
      </c>
      <c r="BX8" s="46">
        <v>2.8541851523217984E-3</v>
      </c>
      <c r="BY8" s="45" t="s">
        <v>16</v>
      </c>
      <c r="BZ8" s="45" t="s">
        <v>16</v>
      </c>
      <c r="CA8" s="45" t="s">
        <v>16</v>
      </c>
      <c r="CB8" s="45" t="s">
        <v>16</v>
      </c>
      <c r="CC8" s="45" t="s">
        <v>16</v>
      </c>
      <c r="CD8" s="45" t="s">
        <v>16</v>
      </c>
      <c r="CE8" s="45" t="s">
        <v>16</v>
      </c>
      <c r="CF8" s="45" t="s">
        <v>16</v>
      </c>
      <c r="CG8" s="45" t="s">
        <v>16</v>
      </c>
      <c r="CH8" s="45" t="s">
        <v>16</v>
      </c>
      <c r="CI8" s="45" t="s">
        <v>16</v>
      </c>
      <c r="CJ8" s="45" t="s">
        <v>16</v>
      </c>
      <c r="CK8" s="45" t="s">
        <v>16</v>
      </c>
      <c r="CL8" s="45" t="s">
        <v>16</v>
      </c>
      <c r="CM8" s="45" t="s">
        <v>16</v>
      </c>
      <c r="CN8" s="45" t="s">
        <v>16</v>
      </c>
      <c r="CO8" s="45" t="s">
        <v>16</v>
      </c>
      <c r="CP8" s="45" t="s">
        <v>16</v>
      </c>
      <c r="CQ8" s="45" t="s">
        <v>16</v>
      </c>
      <c r="CR8" s="45" t="s">
        <v>16</v>
      </c>
      <c r="CS8" s="45" t="s">
        <v>16</v>
      </c>
      <c r="CT8" s="45" t="s">
        <v>16</v>
      </c>
      <c r="CU8" s="45" t="s">
        <v>16</v>
      </c>
      <c r="CV8" s="45" t="s">
        <v>16</v>
      </c>
      <c r="CW8" s="45" t="s">
        <v>16</v>
      </c>
      <c r="CX8" s="45" t="s">
        <v>16</v>
      </c>
      <c r="CY8" s="45" t="s">
        <v>16</v>
      </c>
      <c r="CZ8" s="45" t="s">
        <v>16</v>
      </c>
      <c r="DA8" s="45" t="s">
        <v>16</v>
      </c>
      <c r="DB8" s="45" t="s">
        <v>16</v>
      </c>
      <c r="DC8" s="45" t="s">
        <v>16</v>
      </c>
      <c r="DD8" s="45" t="s">
        <v>16</v>
      </c>
      <c r="DE8" s="45" t="s">
        <v>16</v>
      </c>
      <c r="DF8" s="45" t="s">
        <v>16</v>
      </c>
      <c r="DG8" s="45" t="s">
        <v>16</v>
      </c>
      <c r="DH8" s="45" t="s">
        <v>16</v>
      </c>
      <c r="DI8" s="45" t="s">
        <v>16</v>
      </c>
      <c r="DJ8" s="45" t="s">
        <v>16</v>
      </c>
      <c r="DK8" s="45" t="s">
        <v>16</v>
      </c>
      <c r="DL8" s="45" t="s">
        <v>16</v>
      </c>
      <c r="DM8" s="45" t="s">
        <v>16</v>
      </c>
      <c r="DN8" s="45" t="s">
        <v>16</v>
      </c>
      <c r="DO8" s="45" t="s">
        <v>16</v>
      </c>
      <c r="DP8" s="45" t="s">
        <v>16</v>
      </c>
      <c r="DQ8" s="45" t="s">
        <v>16</v>
      </c>
      <c r="DR8" s="45" t="s">
        <v>16</v>
      </c>
      <c r="DS8" s="45" t="s">
        <v>16</v>
      </c>
      <c r="DT8" s="45" t="s">
        <v>16</v>
      </c>
      <c r="DU8" s="45" t="s">
        <v>16</v>
      </c>
      <c r="DV8" s="45" t="s">
        <v>16</v>
      </c>
      <c r="DW8" s="45" t="s">
        <v>16</v>
      </c>
      <c r="DX8" s="45" t="s">
        <v>16</v>
      </c>
      <c r="DY8" s="211" t="s">
        <v>16</v>
      </c>
      <c r="DZ8" s="45" t="s">
        <v>16</v>
      </c>
      <c r="EA8" s="211" t="s">
        <v>16</v>
      </c>
      <c r="EB8" s="211" t="s">
        <v>16</v>
      </c>
      <c r="EC8" s="211" t="s">
        <v>16</v>
      </c>
      <c r="ED8" s="45" t="s">
        <v>16</v>
      </c>
      <c r="EE8" s="45" t="s">
        <v>16</v>
      </c>
      <c r="EF8" s="45" t="s">
        <v>16</v>
      </c>
      <c r="EG8" s="45" t="s">
        <v>16</v>
      </c>
      <c r="EH8" s="45" t="s">
        <v>16</v>
      </c>
      <c r="EI8" s="45" t="s">
        <v>16</v>
      </c>
      <c r="EJ8" s="215" t="s">
        <v>16</v>
      </c>
      <c r="EK8" s="215" t="s">
        <v>16</v>
      </c>
      <c r="EL8" s="215" t="s">
        <v>16</v>
      </c>
      <c r="EM8" s="215" t="s">
        <v>16</v>
      </c>
      <c r="EN8" s="215" t="s">
        <v>16</v>
      </c>
      <c r="EO8" s="215" t="s">
        <v>16</v>
      </c>
      <c r="EP8" s="215" t="s">
        <v>16</v>
      </c>
      <c r="EQ8" s="215" t="s">
        <v>16</v>
      </c>
      <c r="ER8" s="215" t="s">
        <v>16</v>
      </c>
      <c r="ES8" s="215" t="s">
        <v>16</v>
      </c>
      <c r="ET8" s="215" t="s">
        <v>16</v>
      </c>
      <c r="EU8" s="215" t="s">
        <v>16</v>
      </c>
      <c r="EV8" s="215" t="s">
        <v>16</v>
      </c>
      <c r="EW8" s="215" t="s">
        <v>16</v>
      </c>
      <c r="EX8" s="215" t="s">
        <v>16</v>
      </c>
      <c r="EY8" s="215" t="s">
        <v>16</v>
      </c>
      <c r="EZ8" s="215" t="s">
        <v>16</v>
      </c>
      <c r="FA8" s="215" t="s">
        <v>16</v>
      </c>
      <c r="FB8" s="215" t="s">
        <v>16</v>
      </c>
      <c r="FC8" s="215" t="s">
        <v>16</v>
      </c>
      <c r="FD8" s="215" t="s">
        <v>16</v>
      </c>
      <c r="FE8" s="215" t="s">
        <v>16</v>
      </c>
      <c r="FF8" s="215" t="s">
        <v>16</v>
      </c>
      <c r="FG8" s="215" t="s">
        <v>16</v>
      </c>
      <c r="FH8" s="215" t="s">
        <v>16</v>
      </c>
      <c r="FI8" s="215" t="s">
        <v>16</v>
      </c>
      <c r="FJ8" s="215" t="s">
        <v>16</v>
      </c>
      <c r="FK8" s="215" t="s">
        <v>16</v>
      </c>
      <c r="FL8" s="215" t="s">
        <v>16</v>
      </c>
      <c r="FM8" s="215" t="s">
        <v>16</v>
      </c>
      <c r="FN8" s="215" t="s">
        <v>16</v>
      </c>
      <c r="FO8" s="215" t="s">
        <v>16</v>
      </c>
      <c r="FP8" s="215" t="s">
        <v>16</v>
      </c>
      <c r="FQ8" s="215" t="s">
        <v>16</v>
      </c>
      <c r="FR8" s="215" t="s">
        <v>16</v>
      </c>
      <c r="FS8" s="215" t="s">
        <v>16</v>
      </c>
      <c r="FT8" s="215" t="s">
        <v>16</v>
      </c>
    </row>
    <row r="9" spans="1:176" s="42" customFormat="1" ht="20.25" customHeight="1" thickBot="1" x14ac:dyDescent="0.3">
      <c r="A9" s="32" t="s">
        <v>4</v>
      </c>
      <c r="B9" s="46">
        <v>0.45134437760904578</v>
      </c>
      <c r="C9" s="46">
        <v>0.31146111139066407</v>
      </c>
      <c r="D9" s="46">
        <v>0.58569748521901632</v>
      </c>
      <c r="E9" s="46">
        <v>0.46790628058258016</v>
      </c>
      <c r="F9" s="46">
        <v>0.3382708125728377</v>
      </c>
      <c r="G9" s="46">
        <v>0.59092803333867605</v>
      </c>
      <c r="H9" s="46">
        <v>0.45582488852857722</v>
      </c>
      <c r="I9" s="46">
        <v>0.34738379585875073</v>
      </c>
      <c r="J9" s="46">
        <v>0.55268206584298984</v>
      </c>
      <c r="K9" s="46">
        <v>0.41379931691415561</v>
      </c>
      <c r="L9" s="46">
        <v>0.32581743986997042</v>
      </c>
      <c r="M9" s="46">
        <v>0.49298163709928416</v>
      </c>
      <c r="N9" s="46">
        <v>0.47131823451609217</v>
      </c>
      <c r="O9" s="46">
        <v>0.32007918358988363</v>
      </c>
      <c r="P9" s="46">
        <v>0.61004320330599215</v>
      </c>
      <c r="Q9" s="46">
        <v>0.46950982299163585</v>
      </c>
      <c r="R9" s="46">
        <v>0.32892062333871891</v>
      </c>
      <c r="S9" s="46">
        <v>0.59245248621302582</v>
      </c>
      <c r="T9" s="46">
        <v>0.4661262210692716</v>
      </c>
      <c r="U9" s="46">
        <v>0.31452799892955108</v>
      </c>
      <c r="V9" s="46">
        <v>0.60871206758223606</v>
      </c>
      <c r="W9" s="46">
        <v>0.41776402580892757</v>
      </c>
      <c r="X9" s="46">
        <v>0.27947166202199758</v>
      </c>
      <c r="Y9" s="46">
        <v>0.54792798385845098</v>
      </c>
      <c r="Z9" s="46">
        <v>0.43723415333595006</v>
      </c>
      <c r="AA9" s="46">
        <v>0.28420601593966921</v>
      </c>
      <c r="AB9" s="46">
        <v>0.57151236238946035</v>
      </c>
      <c r="AC9" s="46">
        <v>0.47036493069767815</v>
      </c>
      <c r="AD9" s="46">
        <v>0.31655698600937221</v>
      </c>
      <c r="AE9" s="46">
        <v>0.60919557781578304</v>
      </c>
      <c r="AF9" s="46">
        <v>0.43250113553960046</v>
      </c>
      <c r="AG9" s="46">
        <v>0.31003756158636725</v>
      </c>
      <c r="AH9" s="46">
        <v>0.55019377422177773</v>
      </c>
      <c r="AI9" s="46">
        <v>0.43459172616012237</v>
      </c>
      <c r="AJ9" s="46">
        <v>0.29724843308767823</v>
      </c>
      <c r="AK9" s="46">
        <v>0.5528860414071306</v>
      </c>
      <c r="AL9" s="46">
        <v>0.42224525594004148</v>
      </c>
      <c r="AM9" s="46">
        <v>0.29841612670986323</v>
      </c>
      <c r="AN9" s="46">
        <v>0.52993351420649359</v>
      </c>
      <c r="AO9" s="46">
        <v>0.41051199643607206</v>
      </c>
      <c r="AP9" s="46">
        <v>0.28884777123633304</v>
      </c>
      <c r="AQ9" s="46">
        <v>0.51968183053098682</v>
      </c>
      <c r="AR9" s="46">
        <v>0.42589552883520382</v>
      </c>
      <c r="AS9" s="46">
        <v>0.31214102457998844</v>
      </c>
      <c r="AT9" s="46">
        <v>0.5286047345767575</v>
      </c>
      <c r="AU9" s="46">
        <v>0.42082828203824646</v>
      </c>
      <c r="AV9" s="46">
        <v>0.29963644892693797</v>
      </c>
      <c r="AW9" s="46">
        <v>0.52694891881583195</v>
      </c>
      <c r="AX9" s="73"/>
      <c r="AY9" s="73"/>
      <c r="AZ9" s="73"/>
      <c r="BA9" s="46">
        <v>0.42116841847958936</v>
      </c>
      <c r="BB9" s="46">
        <v>0.30802073296341825</v>
      </c>
      <c r="BC9" s="46">
        <v>0.52339141789364674</v>
      </c>
      <c r="BD9" s="46">
        <v>0.45031354956901615</v>
      </c>
      <c r="BE9" s="46">
        <v>0.30255653557928247</v>
      </c>
      <c r="BF9" s="46">
        <v>0.58251131053919747</v>
      </c>
      <c r="BG9" s="46">
        <v>0.41782429976522345</v>
      </c>
      <c r="BH9" s="46">
        <v>0.29682722340950191</v>
      </c>
      <c r="BI9" s="46">
        <v>0.52706413167698174</v>
      </c>
      <c r="BJ9" s="46">
        <v>0.43206055692413237</v>
      </c>
      <c r="BK9" s="46">
        <v>0.28421993445661886</v>
      </c>
      <c r="BL9" s="46">
        <v>0.56369182705060572</v>
      </c>
      <c r="BM9" s="46">
        <v>0.42093041317179247</v>
      </c>
      <c r="BN9" s="46">
        <v>0.26493597090039367</v>
      </c>
      <c r="BO9" s="46">
        <v>0.55793327790176939</v>
      </c>
      <c r="BP9" s="46">
        <v>0.45606238534926741</v>
      </c>
      <c r="BQ9" s="46">
        <v>0.32755780906859577</v>
      </c>
      <c r="BR9" s="46">
        <v>0.57247765473456314</v>
      </c>
      <c r="BS9" s="46">
        <v>0.42835240818391579</v>
      </c>
      <c r="BT9" s="46">
        <v>0.29195545146025526</v>
      </c>
      <c r="BU9" s="46">
        <v>0.55482507977780404</v>
      </c>
      <c r="BV9" s="46">
        <v>0.41141584640722501</v>
      </c>
      <c r="BW9" s="46">
        <v>0.26702750004051273</v>
      </c>
      <c r="BX9" s="46">
        <v>0.54318249038745936</v>
      </c>
      <c r="BY9" s="46">
        <v>0.4210466022086789</v>
      </c>
      <c r="BZ9" s="46">
        <v>0.29348318240620958</v>
      </c>
      <c r="CA9" s="46">
        <v>0.53521085993805895</v>
      </c>
      <c r="CB9" s="46">
        <v>0.40437195915850066</v>
      </c>
      <c r="CC9" s="46">
        <v>0.28289850461342664</v>
      </c>
      <c r="CD9" s="46">
        <v>0.51588124479752329</v>
      </c>
      <c r="CE9" s="46">
        <v>0.42367931237988588</v>
      </c>
      <c r="CF9" s="46">
        <v>0.31155883769465403</v>
      </c>
      <c r="CG9" s="46">
        <v>0.52362756883622419</v>
      </c>
      <c r="CH9" s="46">
        <v>0.43616812260073151</v>
      </c>
      <c r="CI9" s="46">
        <v>0.32090651745658616</v>
      </c>
      <c r="CJ9" s="46">
        <v>0.53297184567257561</v>
      </c>
      <c r="CK9" s="46">
        <v>0.418653666820825</v>
      </c>
      <c r="CL9" s="46">
        <v>0.29288990459143721</v>
      </c>
      <c r="CM9" s="46">
        <v>0.53216686380290223</v>
      </c>
      <c r="CN9" s="46">
        <v>0.40887260334909109</v>
      </c>
      <c r="CO9" s="46">
        <v>0.30542410470255665</v>
      </c>
      <c r="CP9" s="46">
        <v>0.50542242434843454</v>
      </c>
      <c r="CQ9" s="46">
        <v>0.41288509890642511</v>
      </c>
      <c r="CR9" s="46">
        <v>0.30395941677567562</v>
      </c>
      <c r="CS9" s="46">
        <v>0.5113325067043456</v>
      </c>
      <c r="CT9" s="46">
        <v>0.4223568323425928</v>
      </c>
      <c r="CU9" s="46">
        <v>0.29582979290581629</v>
      </c>
      <c r="CV9" s="46">
        <v>0.52680585355119103</v>
      </c>
      <c r="CW9" s="46">
        <v>0.4229522400991948</v>
      </c>
      <c r="CX9" s="46">
        <v>0.289229489312684</v>
      </c>
      <c r="CY9" s="46">
        <v>0.54005660324487914</v>
      </c>
      <c r="CZ9" s="46">
        <v>0.42754440372145475</v>
      </c>
      <c r="DA9" s="46">
        <v>0.29683213944229353</v>
      </c>
      <c r="DB9" s="46">
        <v>0.54501401625603962</v>
      </c>
      <c r="DC9" s="46">
        <v>0.43236966859695442</v>
      </c>
      <c r="DD9" s="46">
        <v>0.30868323605096343</v>
      </c>
      <c r="DE9" s="46">
        <v>0.54264769659070244</v>
      </c>
      <c r="DF9" s="46">
        <v>0.40939038410517936</v>
      </c>
      <c r="DG9" s="46">
        <v>0.30705138339920951</v>
      </c>
      <c r="DH9" s="46">
        <v>0.49874382264432238</v>
      </c>
      <c r="DI9" s="46">
        <v>0.42313273958172187</v>
      </c>
      <c r="DJ9" s="46">
        <v>0.29581861755802219</v>
      </c>
      <c r="DK9" s="46">
        <v>0.53478146647677782</v>
      </c>
      <c r="DL9" s="46">
        <v>0.4166414568099816</v>
      </c>
      <c r="DM9" s="46">
        <v>0.28290775538634455</v>
      </c>
      <c r="DN9" s="46">
        <v>0.53338861249309011</v>
      </c>
      <c r="DO9" s="46">
        <v>0.39641050790142074</v>
      </c>
      <c r="DP9" s="46">
        <v>0.28097141564220529</v>
      </c>
      <c r="DQ9" s="46">
        <v>0.50523277308534542</v>
      </c>
      <c r="DR9" s="46">
        <v>0.42918502041473372</v>
      </c>
      <c r="DS9" s="46">
        <v>0.31116664910194064</v>
      </c>
      <c r="DT9" s="46">
        <v>0.54077870311054166</v>
      </c>
      <c r="DU9" s="46">
        <v>0.41459581501047721</v>
      </c>
      <c r="DV9" s="46">
        <v>0.28251455402039943</v>
      </c>
      <c r="DW9" s="46">
        <v>0.52945882937192201</v>
      </c>
      <c r="DX9" s="46">
        <v>0.433</v>
      </c>
      <c r="DY9" s="46">
        <v>0.30299999999999999</v>
      </c>
      <c r="DZ9" s="46">
        <v>0.54379711569977052</v>
      </c>
      <c r="EA9" s="46">
        <v>0.39480777728678745</v>
      </c>
      <c r="EB9" s="46">
        <v>0.28299999999999997</v>
      </c>
      <c r="EC9" s="46">
        <v>0.49502117908478577</v>
      </c>
      <c r="ED9" s="46">
        <v>0.38496756962991224</v>
      </c>
      <c r="EE9" s="46">
        <v>0.26241399127098769</v>
      </c>
      <c r="EF9" s="46">
        <v>0.49469468355838631</v>
      </c>
      <c r="EG9" s="46">
        <v>0.41099999999999998</v>
      </c>
      <c r="EH9" s="46">
        <v>0.28599999999999998</v>
      </c>
      <c r="EI9" s="46">
        <v>0.51567395974440022</v>
      </c>
      <c r="EJ9" s="216">
        <v>0.41492286155698527</v>
      </c>
      <c r="EK9" s="216">
        <v>0.30538997105530785</v>
      </c>
      <c r="EL9" s="216">
        <v>0.50958704059280091</v>
      </c>
      <c r="EM9" s="216">
        <v>0.435</v>
      </c>
      <c r="EN9" s="216">
        <v>0.30486840268622922</v>
      </c>
      <c r="EO9" s="216">
        <v>0.55000000000000004</v>
      </c>
      <c r="EP9" s="158">
        <v>0.42706433683292766</v>
      </c>
      <c r="EQ9" s="158">
        <v>0.2959652351421988</v>
      </c>
      <c r="ER9" s="158">
        <v>0.54323576166200738</v>
      </c>
      <c r="ES9" s="158">
        <v>0.43449327602939136</v>
      </c>
      <c r="ET9" s="158">
        <v>0.43449327602939136</v>
      </c>
      <c r="EU9" s="158">
        <v>0.3125118274143695</v>
      </c>
      <c r="EV9" s="158">
        <v>0.53953962110409448</v>
      </c>
      <c r="EW9" s="158">
        <v>0.39584612236545946</v>
      </c>
      <c r="EX9" s="158">
        <v>0.27747482191107836</v>
      </c>
      <c r="EY9" s="158">
        <v>0.49124335167808264</v>
      </c>
      <c r="EZ9" s="158">
        <v>0.44744850862516583</v>
      </c>
      <c r="FA9" s="158">
        <v>0.3281956139098996</v>
      </c>
      <c r="FB9" s="158">
        <v>0.54692398248700413</v>
      </c>
      <c r="FC9" s="158">
        <v>0.46913905317453891</v>
      </c>
      <c r="FD9" s="158">
        <v>0.37632277060315422</v>
      </c>
      <c r="FE9" s="158">
        <v>0.54922651238837883</v>
      </c>
      <c r="FF9" s="158">
        <v>0.40281330834515044</v>
      </c>
      <c r="FG9" s="158">
        <v>0.28900949796472186</v>
      </c>
      <c r="FH9" s="158">
        <v>0.50481737226869183</v>
      </c>
      <c r="FI9" s="158">
        <v>0.42393869918369281</v>
      </c>
      <c r="FJ9" s="158">
        <v>0.3063342974141634</v>
      </c>
      <c r="FK9" s="158">
        <v>0.52921724195388298</v>
      </c>
      <c r="FL9" s="158">
        <v>0.45847961067293169</v>
      </c>
      <c r="FM9" s="158">
        <v>0.35209773835431529</v>
      </c>
      <c r="FN9" s="158">
        <v>0.55960876225891354</v>
      </c>
      <c r="FO9" s="158">
        <v>0.46431153598971725</v>
      </c>
      <c r="FP9" s="158">
        <v>0.37574356045303203</v>
      </c>
      <c r="FQ9" s="158">
        <v>0.54624772853221293</v>
      </c>
      <c r="FR9" s="158">
        <v>0.46921613974169524</v>
      </c>
      <c r="FS9" s="158">
        <v>0.38063782939129198</v>
      </c>
      <c r="FT9" s="158">
        <v>0.54666385135135132</v>
      </c>
    </row>
    <row r="10" spans="1:176" s="42" customFormat="1" ht="20.25" customHeight="1" thickBot="1" x14ac:dyDescent="0.3">
      <c r="A10" s="32" t="s">
        <v>5</v>
      </c>
      <c r="B10" s="46">
        <v>0.54865562239095422</v>
      </c>
      <c r="C10" s="46">
        <v>0.68853888860933599</v>
      </c>
      <c r="D10" s="46">
        <v>0.41430251478098368</v>
      </c>
      <c r="E10" s="46">
        <v>0.53209371941741979</v>
      </c>
      <c r="F10" s="46">
        <v>0.66172918742716236</v>
      </c>
      <c r="G10" s="46">
        <v>0.40907196666132395</v>
      </c>
      <c r="H10" s="46">
        <v>0.54417511147142283</v>
      </c>
      <c r="I10" s="46">
        <v>0.65261620414124921</v>
      </c>
      <c r="J10" s="46">
        <v>0.44731793415701021</v>
      </c>
      <c r="K10" s="46">
        <v>0.58620068308584439</v>
      </c>
      <c r="L10" s="46">
        <v>0.67418256013002953</v>
      </c>
      <c r="M10" s="46">
        <v>0.50701836290071589</v>
      </c>
      <c r="N10" s="46">
        <v>0.52868176548390788</v>
      </c>
      <c r="O10" s="46">
        <v>0.67992081641011637</v>
      </c>
      <c r="P10" s="46">
        <v>0.3899567966940079</v>
      </c>
      <c r="Q10" s="46">
        <v>0.53049017700836409</v>
      </c>
      <c r="R10" s="46">
        <v>0.67107937666128104</v>
      </c>
      <c r="S10" s="46">
        <v>0.40754751378697418</v>
      </c>
      <c r="T10" s="46">
        <v>0.5338737789307284</v>
      </c>
      <c r="U10" s="46">
        <v>0.68547200107044892</v>
      </c>
      <c r="V10" s="46">
        <v>0.39128793241776394</v>
      </c>
      <c r="W10" s="46">
        <v>0.58223597419107243</v>
      </c>
      <c r="X10" s="46">
        <v>0.72052833797800242</v>
      </c>
      <c r="Y10" s="46">
        <v>0.45207201614154896</v>
      </c>
      <c r="Z10" s="46">
        <v>0.56276584666404994</v>
      </c>
      <c r="AA10" s="46">
        <v>0.71579398406033079</v>
      </c>
      <c r="AB10" s="46">
        <v>0.4284876376105396</v>
      </c>
      <c r="AC10" s="46">
        <v>0.52963506930232185</v>
      </c>
      <c r="AD10" s="46">
        <v>0.68344301399062779</v>
      </c>
      <c r="AE10" s="46">
        <v>0.39080442218421696</v>
      </c>
      <c r="AF10" s="46">
        <v>0.56749886446039954</v>
      </c>
      <c r="AG10" s="46">
        <v>0.68996243841363269</v>
      </c>
      <c r="AH10" s="46">
        <v>0.44980622577822227</v>
      </c>
      <c r="AI10" s="46">
        <v>0.56540827383987757</v>
      </c>
      <c r="AJ10" s="46">
        <v>0.70275156691232177</v>
      </c>
      <c r="AK10" s="46">
        <v>0.44711395859286945</v>
      </c>
      <c r="AL10" s="46">
        <v>0.57702918194865249</v>
      </c>
      <c r="AM10" s="46">
        <v>0.70158387329013683</v>
      </c>
      <c r="AN10" s="46">
        <v>0.46870993709191733</v>
      </c>
      <c r="AO10" s="46">
        <v>0.58948800356392794</v>
      </c>
      <c r="AP10" s="46">
        <v>0.7111522287636669</v>
      </c>
      <c r="AQ10" s="46">
        <v>0.48031816946901318</v>
      </c>
      <c r="AR10" s="46">
        <v>0.57410447116479613</v>
      </c>
      <c r="AS10" s="46">
        <v>0.68785897542001162</v>
      </c>
      <c r="AT10" s="46">
        <v>0.47139526542324245</v>
      </c>
      <c r="AU10" s="46">
        <v>0.5791717179617536</v>
      </c>
      <c r="AV10" s="46">
        <v>0.70036355107306203</v>
      </c>
      <c r="AW10" s="46">
        <v>0.47305108118416805</v>
      </c>
      <c r="AX10" s="73"/>
      <c r="AY10" s="73"/>
      <c r="AZ10" s="73"/>
      <c r="BA10" s="46">
        <v>0.5788315815204107</v>
      </c>
      <c r="BB10" s="46">
        <v>0.69197926703658175</v>
      </c>
      <c r="BC10" s="46">
        <v>0.47660858210635326</v>
      </c>
      <c r="BD10" s="46">
        <v>0.54968645043098385</v>
      </c>
      <c r="BE10" s="46">
        <v>0.69744346442071758</v>
      </c>
      <c r="BF10" s="46">
        <v>0.41748868946080248</v>
      </c>
      <c r="BG10" s="46">
        <v>0.58217570023477661</v>
      </c>
      <c r="BH10" s="46">
        <v>0.70317277659049815</v>
      </c>
      <c r="BI10" s="46">
        <v>0.47293586832301826</v>
      </c>
      <c r="BJ10" s="46">
        <v>0.56711309987838721</v>
      </c>
      <c r="BK10" s="46">
        <v>0.71578006554338114</v>
      </c>
      <c r="BL10" s="46">
        <v>0.436</v>
      </c>
      <c r="BM10" s="46">
        <v>0.57906958682820753</v>
      </c>
      <c r="BN10" s="46">
        <v>0.73506402909960633</v>
      </c>
      <c r="BO10" s="46">
        <v>0.44206672209823056</v>
      </c>
      <c r="BP10" s="46">
        <v>0.54393761465073265</v>
      </c>
      <c r="BQ10" s="46">
        <v>0.67244219093140423</v>
      </c>
      <c r="BR10" s="46">
        <v>0.42752234526543686</v>
      </c>
      <c r="BS10" s="46">
        <v>0.57164759181608416</v>
      </c>
      <c r="BT10" s="46">
        <v>0.70804454853974474</v>
      </c>
      <c r="BU10" s="46">
        <v>0.44517492022219596</v>
      </c>
      <c r="BV10" s="46">
        <v>0.58709183555119115</v>
      </c>
      <c r="BW10" s="46">
        <v>0.73297249995948732</v>
      </c>
      <c r="BX10" s="46">
        <v>0.45396332446021886</v>
      </c>
      <c r="BY10" s="46">
        <v>0.57895339779132104</v>
      </c>
      <c r="BZ10" s="46">
        <v>0.70651681759379048</v>
      </c>
      <c r="CA10" s="46">
        <v>0.464789140061941</v>
      </c>
      <c r="CB10" s="46">
        <v>0.59562804084149934</v>
      </c>
      <c r="CC10" s="46">
        <v>0.71710149538657331</v>
      </c>
      <c r="CD10" s="46">
        <v>0.48411875520247677</v>
      </c>
      <c r="CE10" s="46">
        <v>0.57632068762011412</v>
      </c>
      <c r="CF10" s="46">
        <v>0.68844116230534591</v>
      </c>
      <c r="CG10" s="46">
        <v>0.47637243116377581</v>
      </c>
      <c r="CH10" s="46">
        <v>0.56383187739926854</v>
      </c>
      <c r="CI10" s="46">
        <v>0.67909348254341384</v>
      </c>
      <c r="CJ10" s="46">
        <v>0.46702815432742439</v>
      </c>
      <c r="CK10" s="46">
        <v>0.58134633317917495</v>
      </c>
      <c r="CL10" s="46">
        <v>0.70711009540856284</v>
      </c>
      <c r="CM10" s="46">
        <v>0.46783313619709777</v>
      </c>
      <c r="CN10" s="46">
        <v>0.59112739665090885</v>
      </c>
      <c r="CO10" s="46">
        <v>0.69457589529744335</v>
      </c>
      <c r="CP10" s="46">
        <v>0.49457757565156552</v>
      </c>
      <c r="CQ10" s="46">
        <v>0.58711490109357489</v>
      </c>
      <c r="CR10" s="46">
        <v>0.69604058322432438</v>
      </c>
      <c r="CS10" s="46">
        <v>0.48866749329565445</v>
      </c>
      <c r="CT10" s="46">
        <v>0.5776431676574072</v>
      </c>
      <c r="CU10" s="46">
        <v>0.70417020709418365</v>
      </c>
      <c r="CV10" s="46">
        <v>0.47319414644880892</v>
      </c>
      <c r="CW10" s="46">
        <v>0.57704775990080526</v>
      </c>
      <c r="CX10" s="46">
        <v>0.710770510687316</v>
      </c>
      <c r="CY10" s="46">
        <v>0.45994339675512091</v>
      </c>
      <c r="CZ10" s="46">
        <v>0.57245559627854525</v>
      </c>
      <c r="DA10" s="46">
        <v>0.70316786055770653</v>
      </c>
      <c r="DB10" s="46">
        <v>0.45498598374396032</v>
      </c>
      <c r="DC10" s="46">
        <v>0.56763033140304553</v>
      </c>
      <c r="DD10" s="46">
        <v>0.69131676394903663</v>
      </c>
      <c r="DE10" s="46">
        <v>0.45735230340929756</v>
      </c>
      <c r="DF10" s="46">
        <v>0.59060961589482064</v>
      </c>
      <c r="DG10" s="46">
        <v>0.69294861660079055</v>
      </c>
      <c r="DH10" s="46">
        <v>0.50125617735567762</v>
      </c>
      <c r="DI10" s="46">
        <v>0.57686726041827807</v>
      </c>
      <c r="DJ10" s="46">
        <v>0.70418138244197781</v>
      </c>
      <c r="DK10" s="46">
        <v>0.46521853352322223</v>
      </c>
      <c r="DL10" s="46">
        <v>0.58335854319001834</v>
      </c>
      <c r="DM10" s="46">
        <v>0.71709224461365539</v>
      </c>
      <c r="DN10" s="46">
        <v>0.46661138750690989</v>
      </c>
      <c r="DO10" s="46">
        <v>0.60358949209857926</v>
      </c>
      <c r="DP10" s="46">
        <v>0.71902858435779471</v>
      </c>
      <c r="DQ10" s="46">
        <v>0.49476722691465463</v>
      </c>
      <c r="DR10" s="46">
        <v>0.57081497958526628</v>
      </c>
      <c r="DS10" s="46">
        <v>0.6888333508980593</v>
      </c>
      <c r="DT10" s="46">
        <v>0.45922129688945834</v>
      </c>
      <c r="DU10" s="46">
        <v>0.58540418498952274</v>
      </c>
      <c r="DV10" s="46">
        <v>0.71748544597960062</v>
      </c>
      <c r="DW10" s="46">
        <v>0.47054117062807799</v>
      </c>
      <c r="DX10" s="46">
        <v>0.5668596493819138</v>
      </c>
      <c r="DY10" s="46">
        <v>0.69714120333151108</v>
      </c>
      <c r="DZ10" s="46">
        <v>0.45620288430022943</v>
      </c>
      <c r="EA10" s="46">
        <v>0.60499999999999998</v>
      </c>
      <c r="EB10" s="46">
        <v>0.71659741277930222</v>
      </c>
      <c r="EC10" s="46">
        <v>0.505</v>
      </c>
      <c r="ED10" s="46">
        <v>0.6150324303700877</v>
      </c>
      <c r="EE10" s="46">
        <v>0.73758600872901237</v>
      </c>
      <c r="EF10" s="46">
        <v>0.50530531644161369</v>
      </c>
      <c r="EG10" s="46">
        <v>0.58943933984900798</v>
      </c>
      <c r="EH10" s="46">
        <v>0.71430368006539546</v>
      </c>
      <c r="EI10" s="46">
        <v>0.48399999999999999</v>
      </c>
      <c r="EJ10" s="216">
        <v>0.58507713844301479</v>
      </c>
      <c r="EK10" s="216">
        <v>0.69461002894469215</v>
      </c>
      <c r="EL10" s="216">
        <v>0.49041295940719909</v>
      </c>
      <c r="EM10" s="216">
        <v>0.56563203803012185</v>
      </c>
      <c r="EN10" s="216">
        <v>0.69513159731377083</v>
      </c>
      <c r="EO10" s="216">
        <v>0.44939863021326354</v>
      </c>
      <c r="EP10" s="158">
        <v>0.57293566316707234</v>
      </c>
      <c r="EQ10" s="158">
        <v>0.70403476485780137</v>
      </c>
      <c r="ER10" s="158">
        <v>0.45676423833799268</v>
      </c>
      <c r="ES10" s="158">
        <v>0.56550672397060864</v>
      </c>
      <c r="ET10" s="158">
        <v>0.56550672397060864</v>
      </c>
      <c r="EU10" s="158">
        <v>0.68748817258563055</v>
      </c>
      <c r="EV10" s="158">
        <v>0.46046037889590541</v>
      </c>
      <c r="EW10" s="158">
        <v>0.60415387763454065</v>
      </c>
      <c r="EX10" s="158">
        <v>0.72252517808892169</v>
      </c>
      <c r="EY10" s="158">
        <v>0.50875664832191736</v>
      </c>
      <c r="EZ10" s="158">
        <v>0.55255149137483417</v>
      </c>
      <c r="FA10" s="158">
        <v>0.6718043860901004</v>
      </c>
      <c r="FB10" s="158">
        <v>0.45307601751299587</v>
      </c>
      <c r="FC10" s="158">
        <v>0.53086094682546114</v>
      </c>
      <c r="FD10" s="158">
        <v>0.62367722939684578</v>
      </c>
      <c r="FE10" s="158">
        <v>0.45077348761162112</v>
      </c>
      <c r="FF10" s="158">
        <v>0.5971866916548495</v>
      </c>
      <c r="FG10" s="158">
        <v>0.71099050203527814</v>
      </c>
      <c r="FH10" s="158">
        <v>0.49518262773130817</v>
      </c>
      <c r="FI10" s="158">
        <v>0.57606130081630724</v>
      </c>
      <c r="FJ10" s="158">
        <v>0.6936657025858366</v>
      </c>
      <c r="FK10" s="158">
        <v>0.47078275804611702</v>
      </c>
      <c r="FL10" s="158">
        <v>0.54152038932706825</v>
      </c>
      <c r="FM10" s="158">
        <v>0.64790226164568465</v>
      </c>
      <c r="FN10" s="158">
        <v>0.44039123774108652</v>
      </c>
      <c r="FO10" s="158">
        <v>0.53568846401028281</v>
      </c>
      <c r="FP10" s="158">
        <v>0.62425643954696797</v>
      </c>
      <c r="FQ10" s="158">
        <v>0.45375227146778696</v>
      </c>
      <c r="FR10" s="158">
        <v>0.53078386025830482</v>
      </c>
      <c r="FS10" s="158">
        <v>0.61936217060870802</v>
      </c>
      <c r="FT10" s="158">
        <v>0.45333614864864863</v>
      </c>
    </row>
    <row r="11" spans="1:176" s="42" customFormat="1" ht="20.25" customHeight="1" thickBot="1" x14ac:dyDescent="0.3">
      <c r="A11" s="35" t="s">
        <v>6</v>
      </c>
      <c r="B11" s="47">
        <v>0.87718483682058501</v>
      </c>
      <c r="C11" s="47">
        <v>0.90557856272838</v>
      </c>
      <c r="D11" s="47">
        <v>0.8318621923241436</v>
      </c>
      <c r="E11" s="47">
        <v>0.8681782352668429</v>
      </c>
      <c r="F11" s="47">
        <v>0.91684320681998011</v>
      </c>
      <c r="G11" s="47">
        <v>0.79347229840921563</v>
      </c>
      <c r="H11" s="47">
        <v>0.87453071926583636</v>
      </c>
      <c r="I11" s="47">
        <v>0.89194028278785642</v>
      </c>
      <c r="J11" s="47">
        <v>0.85184422714016128</v>
      </c>
      <c r="K11" s="47">
        <v>0.85228654063796794</v>
      </c>
      <c r="L11" s="47">
        <v>0.92097973839446012</v>
      </c>
      <c r="M11" s="47">
        <v>0.77008072189312793</v>
      </c>
      <c r="N11" s="47">
        <v>0.95234271241931001</v>
      </c>
      <c r="O11" s="47">
        <v>0.96614125796897743</v>
      </c>
      <c r="P11" s="47">
        <v>0.93027456647398843</v>
      </c>
      <c r="Q11" s="47">
        <v>0.88944907874232282</v>
      </c>
      <c r="R11" s="47">
        <v>0.94550585067826443</v>
      </c>
      <c r="S11" s="47">
        <v>0.80873033624096025</v>
      </c>
      <c r="T11" s="47">
        <v>0.87076348396501457</v>
      </c>
      <c r="U11" s="47">
        <v>0.89961691433033208</v>
      </c>
      <c r="V11" s="47">
        <v>0.82322196759538457</v>
      </c>
      <c r="W11" s="47">
        <v>0.90686880338359288</v>
      </c>
      <c r="X11" s="47">
        <v>0.94431857191898383</v>
      </c>
      <c r="Y11" s="47">
        <v>0.8506883647474851</v>
      </c>
      <c r="Z11" s="47">
        <v>0.94783215190594128</v>
      </c>
      <c r="AA11" s="47">
        <v>0.96075473505255848</v>
      </c>
      <c r="AB11" s="47">
        <v>0.92888982485697236</v>
      </c>
      <c r="AC11" s="47">
        <v>0.93641653533761671</v>
      </c>
      <c r="AD11" s="47">
        <v>0.95103839203940688</v>
      </c>
      <c r="AE11" s="47">
        <v>0.91333567772437774</v>
      </c>
      <c r="AF11" s="47">
        <v>0.893549202426421</v>
      </c>
      <c r="AG11" s="47">
        <v>0.94518288084464552</v>
      </c>
      <c r="AH11" s="47">
        <v>0.81743329627570871</v>
      </c>
      <c r="AI11" s="47">
        <v>0.9140795648313863</v>
      </c>
      <c r="AJ11" s="47">
        <v>0.94563006885061129</v>
      </c>
      <c r="AK11" s="47">
        <v>0.8713679182698687</v>
      </c>
      <c r="AL11" s="47">
        <v>0.91687278053363919</v>
      </c>
      <c r="AM11" s="47">
        <v>0.93456962056243742</v>
      </c>
      <c r="AN11" s="47">
        <v>0.89383626995738186</v>
      </c>
      <c r="AO11" s="47">
        <v>0.92174194680233734</v>
      </c>
      <c r="AP11" s="47">
        <v>0.94129334405601017</v>
      </c>
      <c r="AQ11" s="47">
        <v>0.89576721239355184</v>
      </c>
      <c r="AR11" s="47">
        <v>0.90510130097538954</v>
      </c>
      <c r="AS11" s="47">
        <v>0.92737685588468854</v>
      </c>
      <c r="AT11" s="47">
        <v>0.87575296430156613</v>
      </c>
      <c r="AU11" s="47">
        <v>0.90233625928426742</v>
      </c>
      <c r="AV11" s="47">
        <v>0.9177112238063343</v>
      </c>
      <c r="AW11" s="47">
        <v>0.88240401910314459</v>
      </c>
      <c r="AX11" s="68"/>
      <c r="AY11" s="68"/>
      <c r="AZ11" s="68"/>
      <c r="BA11" s="47">
        <v>0.9291357890148213</v>
      </c>
      <c r="BB11" s="47">
        <v>0.95035171536263896</v>
      </c>
      <c r="BC11" s="47">
        <v>0.90130688080617227</v>
      </c>
      <c r="BD11" s="47">
        <v>0.91243662052070873</v>
      </c>
      <c r="BE11" s="47">
        <v>0.93453300686999308</v>
      </c>
      <c r="BF11" s="47">
        <v>0.87941019719310709</v>
      </c>
      <c r="BG11" s="47">
        <v>0.91148059325553665</v>
      </c>
      <c r="BH11" s="47">
        <v>0.93287978678636552</v>
      </c>
      <c r="BI11" s="47">
        <v>0.88275537423505412</v>
      </c>
      <c r="BJ11" s="47">
        <v>0.93269825559816899</v>
      </c>
      <c r="BK11" s="47">
        <v>0.93770522129214262</v>
      </c>
      <c r="BL11" s="47">
        <v>0.92535846242500253</v>
      </c>
      <c r="BM11" s="47">
        <v>0.94580276552084874</v>
      </c>
      <c r="BN11" s="47">
        <v>0.95121565437454814</v>
      </c>
      <c r="BO11" s="47">
        <v>0.93789803662761917</v>
      </c>
      <c r="BP11" s="47">
        <v>0.92579161257549247</v>
      </c>
      <c r="BQ11" s="47">
        <v>0.93129697668275579</v>
      </c>
      <c r="BR11" s="47">
        <v>0.91794696321642433</v>
      </c>
      <c r="BS11" s="47">
        <v>0.90755243254840956</v>
      </c>
      <c r="BT11" s="47">
        <v>0.91881005423164341</v>
      </c>
      <c r="BU11" s="47">
        <v>0.89095012112965855</v>
      </c>
      <c r="BV11" s="47">
        <v>0.90367189969444739</v>
      </c>
      <c r="BW11" s="47">
        <v>0.93057858548340744</v>
      </c>
      <c r="BX11" s="47">
        <v>0.86402580056683065</v>
      </c>
      <c r="BY11" s="47">
        <v>0.89300460379648317</v>
      </c>
      <c r="BZ11" s="47">
        <v>0.90096358517772535</v>
      </c>
      <c r="CA11" s="47">
        <v>0.88217710798355964</v>
      </c>
      <c r="CB11" s="47">
        <v>0.89699340389630311</v>
      </c>
      <c r="CC11" s="47">
        <v>0.92120149965614395</v>
      </c>
      <c r="CD11" s="47">
        <v>0.86407649844650236</v>
      </c>
      <c r="CE11" s="47">
        <v>0.88793488249967178</v>
      </c>
      <c r="CF11" s="47">
        <v>0.90201245248699946</v>
      </c>
      <c r="CG11" s="47">
        <v>0.86979902063868775</v>
      </c>
      <c r="CH11" s="47">
        <v>0.89827509951348961</v>
      </c>
      <c r="CI11" s="47">
        <v>0.91784895909511965</v>
      </c>
      <c r="CJ11" s="47">
        <v>0.87437111130957701</v>
      </c>
      <c r="CK11" s="47">
        <v>0.91305311754196061</v>
      </c>
      <c r="CL11" s="47">
        <v>0.92476156036703883</v>
      </c>
      <c r="CM11" s="47">
        <v>0.89708013443098078</v>
      </c>
      <c r="CN11" s="47">
        <v>0.91204418198283232</v>
      </c>
      <c r="CO11" s="47">
        <v>0.92689946709239313</v>
      </c>
      <c r="CP11" s="47">
        <v>0.89257294429708223</v>
      </c>
      <c r="CQ11" s="47">
        <v>0.92517252499193814</v>
      </c>
      <c r="CR11" s="47">
        <v>0.96055647231389807</v>
      </c>
      <c r="CS11" s="47">
        <v>0.87962116071165142</v>
      </c>
      <c r="CT11" s="47">
        <v>0.92431198643537238</v>
      </c>
      <c r="CU11" s="47">
        <v>0.93531290666035727</v>
      </c>
      <c r="CV11" s="47">
        <v>0.91079784914983286</v>
      </c>
      <c r="CW11" s="47">
        <v>0.92417221114764281</v>
      </c>
      <c r="CX11" s="47">
        <v>0.9362535452212668</v>
      </c>
      <c r="CY11" s="47">
        <v>0.90782259047154867</v>
      </c>
      <c r="CZ11" s="47">
        <v>0.95190450887129174</v>
      </c>
      <c r="DA11" s="47">
        <v>0.9629514043691485</v>
      </c>
      <c r="DB11" s="47">
        <v>0.9365615034521193</v>
      </c>
      <c r="DC11" s="47">
        <v>0.93265234329194413</v>
      </c>
      <c r="DD11" s="47">
        <v>0.97108422796704419</v>
      </c>
      <c r="DE11" s="47">
        <v>0.88085770219013826</v>
      </c>
      <c r="DF11" s="47">
        <v>0.92433336244868425</v>
      </c>
      <c r="DG11" s="47">
        <v>0.95680941842159306</v>
      </c>
      <c r="DH11" s="47">
        <v>0.88513439083498568</v>
      </c>
      <c r="DI11" s="47">
        <v>0.93846094907289168</v>
      </c>
      <c r="DJ11" s="47">
        <v>0.95161434776767717</v>
      </c>
      <c r="DK11" s="47">
        <v>0.92100101052131012</v>
      </c>
      <c r="DL11" s="47">
        <v>0.95759024563001194</v>
      </c>
      <c r="DM11" s="47">
        <v>0.96394984326018807</v>
      </c>
      <c r="DN11" s="47">
        <v>0.94905816846345215</v>
      </c>
      <c r="DO11" s="47">
        <v>0.91039617767968661</v>
      </c>
      <c r="DP11" s="47">
        <v>0.91008643114877907</v>
      </c>
      <c r="DQ11" s="47">
        <v>0.9108205201896824</v>
      </c>
      <c r="DR11" s="47">
        <v>0.94264911358654546</v>
      </c>
      <c r="DS11" s="47">
        <v>0.94378510698751994</v>
      </c>
      <c r="DT11" s="47">
        <v>0.94103788207576411</v>
      </c>
      <c r="DU11" s="47">
        <v>0.92867495998285876</v>
      </c>
      <c r="DV11" s="47">
        <v>0.96040326324865688</v>
      </c>
      <c r="DW11" s="47">
        <v>0.88660216945177373</v>
      </c>
      <c r="DX11" s="47">
        <v>0.91704336724724156</v>
      </c>
      <c r="DY11" s="47">
        <v>0.94902901425342501</v>
      </c>
      <c r="DZ11" s="47">
        <v>0.87552761562640324</v>
      </c>
      <c r="EA11" s="47">
        <v>0.9044062915644715</v>
      </c>
      <c r="EB11" s="47">
        <v>0.92650051421194279</v>
      </c>
      <c r="EC11" s="47">
        <v>0.87655172413793103</v>
      </c>
      <c r="ED11" s="47">
        <v>0.9129008398549342</v>
      </c>
      <c r="EE11" s="47">
        <v>0.92094845013477089</v>
      </c>
      <c r="EF11" s="47">
        <v>0.90238331131660066</v>
      </c>
      <c r="EG11" s="47">
        <v>0.93288157470151667</v>
      </c>
      <c r="EH11" s="47">
        <v>0.93807082022051547</v>
      </c>
      <c r="EI11" s="47">
        <v>0.92617048527109724</v>
      </c>
      <c r="EJ11" s="214">
        <v>0.9134558167212139</v>
      </c>
      <c r="EK11" s="214">
        <v>0.93398053878727816</v>
      </c>
      <c r="EL11" s="214">
        <v>0.88833131134884746</v>
      </c>
      <c r="EM11" s="214">
        <v>0.93149423498437156</v>
      </c>
      <c r="EN11" s="214">
        <v>0.95789825970548859</v>
      </c>
      <c r="EO11" s="214">
        <v>0.89483629154663447</v>
      </c>
      <c r="EP11" s="159">
        <v>0.89511261032768585</v>
      </c>
      <c r="EQ11" s="159">
        <v>0.92707303679297093</v>
      </c>
      <c r="ER11" s="159">
        <v>0.851459602172152</v>
      </c>
      <c r="ES11" s="159">
        <v>0.93829757035393091</v>
      </c>
      <c r="ET11" s="159">
        <v>0.93829757035393091</v>
      </c>
      <c r="EU11" s="159">
        <v>0.96224337653400616</v>
      </c>
      <c r="EV11" s="159">
        <v>0.90750899545803099</v>
      </c>
      <c r="EW11" s="159">
        <v>0.90875771138260542</v>
      </c>
      <c r="EX11" s="159">
        <v>0.94209106774551798</v>
      </c>
      <c r="EY11" s="159">
        <v>0.87060624140704035</v>
      </c>
      <c r="EZ11" s="159">
        <v>0.90895208760229185</v>
      </c>
      <c r="FA11" s="159">
        <v>0.9507624038143796</v>
      </c>
      <c r="FB11" s="159">
        <v>0.85723878200449599</v>
      </c>
      <c r="FC11" s="159">
        <v>0.9306998690050744</v>
      </c>
      <c r="FD11" s="159">
        <v>0.95075722165093013</v>
      </c>
      <c r="FE11" s="159">
        <v>0.90675483384950195</v>
      </c>
      <c r="FF11" s="159">
        <v>0.93498001312570844</v>
      </c>
      <c r="FG11" s="159">
        <v>0.95532230703986432</v>
      </c>
      <c r="FH11" s="159">
        <v>0.90880065493246009</v>
      </c>
      <c r="FI11" s="159">
        <v>0.94254317480070915</v>
      </c>
      <c r="FJ11" s="159">
        <v>0.95785084731768733</v>
      </c>
      <c r="FK11" s="159">
        <v>0.92235230057173967</v>
      </c>
      <c r="FL11" s="159">
        <v>0.93245571628673785</v>
      </c>
      <c r="FM11" s="159">
        <v>0.95106188481898002</v>
      </c>
      <c r="FN11" s="159">
        <v>0.9064339656300171</v>
      </c>
      <c r="FO11" s="159">
        <v>0.92593009160324424</v>
      </c>
      <c r="FP11" s="159">
        <v>0.93921135435495762</v>
      </c>
      <c r="FQ11" s="159">
        <v>0.9090263576459896</v>
      </c>
      <c r="FR11" s="159">
        <v>0.92205895204684207</v>
      </c>
      <c r="FS11" s="159">
        <v>0.93155963302752298</v>
      </c>
      <c r="FT11" s="159">
        <v>0.91070988246253326</v>
      </c>
    </row>
    <row r="12" spans="1:176" s="42" customFormat="1" ht="20.25" customHeight="1" thickBot="1" x14ac:dyDescent="0.3">
      <c r="A12" s="35" t="s">
        <v>7</v>
      </c>
      <c r="B12" s="47">
        <v>0.12281516317941497</v>
      </c>
      <c r="C12" s="47">
        <v>9.4421437271619973E-2</v>
      </c>
      <c r="D12" s="47">
        <v>0.16813780767585643</v>
      </c>
      <c r="E12" s="47">
        <v>0.13182176473315713</v>
      </c>
      <c r="F12" s="47">
        <v>8.3156793180019908E-2</v>
      </c>
      <c r="G12" s="47">
        <v>0.20652770159078443</v>
      </c>
      <c r="H12" s="47">
        <v>0.12546928073416364</v>
      </c>
      <c r="I12" s="47">
        <v>0.10805971721214355</v>
      </c>
      <c r="J12" s="47">
        <v>0.14815577285983875</v>
      </c>
      <c r="K12" s="47">
        <v>0.14771345936203212</v>
      </c>
      <c r="L12" s="47">
        <v>7.9020261605539877E-2</v>
      </c>
      <c r="M12" s="47">
        <v>0.2299192781068721</v>
      </c>
      <c r="N12" s="47">
        <v>4.7657287580689996E-2</v>
      </c>
      <c r="O12" s="47">
        <v>3.3858742031022536E-2</v>
      </c>
      <c r="P12" s="47">
        <v>6.9725433526011557E-2</v>
      </c>
      <c r="Q12" s="47">
        <v>0.11055092125767715</v>
      </c>
      <c r="R12" s="47">
        <v>5.4494149321735526E-2</v>
      </c>
      <c r="S12" s="47">
        <v>0.19126966375903973</v>
      </c>
      <c r="T12" s="47">
        <v>0.12923651603498543</v>
      </c>
      <c r="U12" s="47">
        <v>0.10038308566966792</v>
      </c>
      <c r="V12" s="47">
        <v>0.17677803240461545</v>
      </c>
      <c r="W12" s="47">
        <v>9.3131196616407133E-2</v>
      </c>
      <c r="X12" s="47">
        <v>5.5681428081016136E-2</v>
      </c>
      <c r="Y12" s="47">
        <v>0.14931163525251484</v>
      </c>
      <c r="Z12" s="47">
        <v>5.2167848094058701E-2</v>
      </c>
      <c r="AA12" s="47">
        <v>3.9245264947441516E-2</v>
      </c>
      <c r="AB12" s="47">
        <v>7.1110175143027629E-2</v>
      </c>
      <c r="AC12" s="47">
        <v>6.3583464662383321E-2</v>
      </c>
      <c r="AD12" s="47">
        <v>4.8961607960593082E-2</v>
      </c>
      <c r="AE12" s="47">
        <v>8.6664322275622235E-2</v>
      </c>
      <c r="AF12" s="47">
        <v>0.10645079757357898</v>
      </c>
      <c r="AG12" s="47">
        <v>5.4817119155354449E-2</v>
      </c>
      <c r="AH12" s="47">
        <v>0.18256670372429126</v>
      </c>
      <c r="AI12" s="47">
        <v>8.5920435168613751E-2</v>
      </c>
      <c r="AJ12" s="47">
        <v>5.4369931149388678E-2</v>
      </c>
      <c r="AK12" s="47">
        <v>0.12863208173013135</v>
      </c>
      <c r="AL12" s="47">
        <v>8.3127219466360841E-2</v>
      </c>
      <c r="AM12" s="47">
        <v>6.5430379437562608E-2</v>
      </c>
      <c r="AN12" s="47">
        <v>0.10616373004261816</v>
      </c>
      <c r="AO12" s="47">
        <v>7.8258053197662644E-2</v>
      </c>
      <c r="AP12" s="47">
        <v>5.8706655943989779E-2</v>
      </c>
      <c r="AQ12" s="47">
        <v>0.10423278760644816</v>
      </c>
      <c r="AR12" s="47">
        <v>9.4898699024610456E-2</v>
      </c>
      <c r="AS12" s="47">
        <v>7.2623144115311497E-2</v>
      </c>
      <c r="AT12" s="47">
        <v>0.12424703569843383</v>
      </c>
      <c r="AU12" s="47">
        <v>9.7663740715732611E-2</v>
      </c>
      <c r="AV12" s="47">
        <v>8.2288776193665675E-2</v>
      </c>
      <c r="AW12" s="47">
        <v>0.11759598089685543</v>
      </c>
      <c r="AX12" s="68"/>
      <c r="AY12" s="68"/>
      <c r="AZ12" s="68"/>
      <c r="BA12" s="47">
        <v>7.0864210985178727E-2</v>
      </c>
      <c r="BB12" s="47">
        <v>4.9648284637361054E-2</v>
      </c>
      <c r="BC12" s="47">
        <v>9.8693119193827741E-2</v>
      </c>
      <c r="BD12" s="47">
        <v>8.7563379479291284E-2</v>
      </c>
      <c r="BE12" s="47">
        <v>6.5466993130006895E-2</v>
      </c>
      <c r="BF12" s="47">
        <v>0.12058980280689288</v>
      </c>
      <c r="BG12" s="47">
        <v>8.8519406744463347E-2</v>
      </c>
      <c r="BH12" s="47">
        <v>6.7120213213634455E-2</v>
      </c>
      <c r="BI12" s="47">
        <v>0.11724462576494586</v>
      </c>
      <c r="BJ12" s="47">
        <v>6.730174440183101E-2</v>
      </c>
      <c r="BK12" s="47">
        <v>6.2294778707857372E-2</v>
      </c>
      <c r="BL12" s="47">
        <v>7.464153757499746E-2</v>
      </c>
      <c r="BM12" s="47">
        <v>5.4197234479151299E-2</v>
      </c>
      <c r="BN12" s="47">
        <v>4.8784345625451919E-2</v>
      </c>
      <c r="BO12" s="47">
        <v>6.2101963372380796E-2</v>
      </c>
      <c r="BP12" s="47">
        <v>7.4208387424507541E-2</v>
      </c>
      <c r="BQ12" s="47">
        <v>6.8703023317244191E-2</v>
      </c>
      <c r="BR12" s="47">
        <v>8.20530367835757E-2</v>
      </c>
      <c r="BS12" s="47">
        <v>9.2447567451590412E-2</v>
      </c>
      <c r="BT12" s="47">
        <v>8.1189945768356628E-2</v>
      </c>
      <c r="BU12" s="47">
        <v>0.10904987887034148</v>
      </c>
      <c r="BV12" s="47">
        <v>9.6328100305552625E-2</v>
      </c>
      <c r="BW12" s="47">
        <v>6.9421414516592603E-2</v>
      </c>
      <c r="BX12" s="47">
        <v>0.13597419943316935</v>
      </c>
      <c r="BY12" s="47">
        <v>0.10699539620351682</v>
      </c>
      <c r="BZ12" s="47">
        <v>9.9036414822274613E-2</v>
      </c>
      <c r="CA12" s="47">
        <v>0.1178228920164404</v>
      </c>
      <c r="CB12" s="47">
        <v>0.10300659610369689</v>
      </c>
      <c r="CC12" s="47">
        <v>7.8798500343856062E-2</v>
      </c>
      <c r="CD12" s="47">
        <v>0.13592350155349764</v>
      </c>
      <c r="CE12" s="47">
        <v>0.11206511750032822</v>
      </c>
      <c r="CF12" s="47">
        <v>9.7987547513000484E-2</v>
      </c>
      <c r="CG12" s="47">
        <v>0.13020097936131222</v>
      </c>
      <c r="CH12" s="47">
        <v>0.10172490048651039</v>
      </c>
      <c r="CI12" s="47">
        <v>8.2151040904880304E-2</v>
      </c>
      <c r="CJ12" s="47">
        <v>0.12562888869042302</v>
      </c>
      <c r="CK12" s="47">
        <v>8.694688245803936E-2</v>
      </c>
      <c r="CL12" s="47">
        <v>7.5238439632961174E-2</v>
      </c>
      <c r="CM12" s="47">
        <v>0.10291986556901921</v>
      </c>
      <c r="CN12" s="47">
        <v>8.7955818017167717E-2</v>
      </c>
      <c r="CO12" s="47">
        <v>7.3100532907606861E-2</v>
      </c>
      <c r="CP12" s="47">
        <v>0.10742705570291777</v>
      </c>
      <c r="CQ12" s="47">
        <v>7.4827475008061917E-2</v>
      </c>
      <c r="CR12" s="47">
        <v>3.9443527686101945E-2</v>
      </c>
      <c r="CS12" s="47">
        <v>0.12037883928834862</v>
      </c>
      <c r="CT12" s="47">
        <v>7.5688013564627621E-2</v>
      </c>
      <c r="CU12" s="47">
        <v>6.4687093339642732E-2</v>
      </c>
      <c r="CV12" s="47">
        <v>8.9202150850167125E-2</v>
      </c>
      <c r="CW12" s="47">
        <v>7.5827788852357164E-2</v>
      </c>
      <c r="CX12" s="47">
        <v>6.3746454778733169E-2</v>
      </c>
      <c r="CY12" s="47">
        <v>9.2177409528451326E-2</v>
      </c>
      <c r="CZ12" s="47">
        <v>4.809549112870825E-2</v>
      </c>
      <c r="DA12" s="47">
        <v>3.7048595630851541E-2</v>
      </c>
      <c r="DB12" s="47">
        <v>6.3438496547880738E-2</v>
      </c>
      <c r="DC12" s="47">
        <v>6.7347656708055925E-2</v>
      </c>
      <c r="DD12" s="47">
        <v>2.8915772032955808E-2</v>
      </c>
      <c r="DE12" s="47">
        <v>0.11914229780986174</v>
      </c>
      <c r="DF12" s="47">
        <v>7.5666637551315807E-2</v>
      </c>
      <c r="DG12" s="47">
        <v>4.3190581578406988E-2</v>
      </c>
      <c r="DH12" s="47">
        <v>0.11486560916501432</v>
      </c>
      <c r="DI12" s="47">
        <v>6.1539050927108339E-2</v>
      </c>
      <c r="DJ12" s="47">
        <v>4.838565223232278E-2</v>
      </c>
      <c r="DK12" s="47">
        <v>7.8998989478689885E-2</v>
      </c>
      <c r="DL12" s="47">
        <v>4.240975436998811E-2</v>
      </c>
      <c r="DM12" s="47">
        <v>3.6050156739811913E-2</v>
      </c>
      <c r="DN12" s="47">
        <v>5.0941831536547799E-2</v>
      </c>
      <c r="DO12" s="47">
        <v>8.9603822320313359E-2</v>
      </c>
      <c r="DP12" s="47">
        <v>8.991356885122094E-2</v>
      </c>
      <c r="DQ12" s="47">
        <v>8.9179479810317569E-2</v>
      </c>
      <c r="DR12" s="47">
        <v>5.735088641345451E-2</v>
      </c>
      <c r="DS12" s="47">
        <v>5.6214893012480054E-2</v>
      </c>
      <c r="DT12" s="47">
        <v>5.8962117924235849E-2</v>
      </c>
      <c r="DU12" s="47">
        <v>7.1325040017141197E-2</v>
      </c>
      <c r="DV12" s="47">
        <v>3.9596736751343106E-2</v>
      </c>
      <c r="DW12" s="47">
        <v>0.11339783054822633</v>
      </c>
      <c r="DX12" s="47">
        <v>8.2956632752758497E-2</v>
      </c>
      <c r="DY12" s="47">
        <v>5.0970985746575027E-2</v>
      </c>
      <c r="DZ12" s="47">
        <v>0.12447238437359677</v>
      </c>
      <c r="EA12" s="47">
        <v>9.5593708435528543E-2</v>
      </c>
      <c r="EB12" s="47">
        <v>7.3499485788057151E-2</v>
      </c>
      <c r="EC12" s="47">
        <v>0.12344827586206897</v>
      </c>
      <c r="ED12" s="47">
        <v>8.7099160145065857E-2</v>
      </c>
      <c r="EE12" s="47">
        <v>7.9051549865229109E-2</v>
      </c>
      <c r="EF12" s="47">
        <v>9.7616688683399386E-2</v>
      </c>
      <c r="EG12" s="47">
        <v>6.7118425298483386E-2</v>
      </c>
      <c r="EH12" s="47">
        <v>6.1929179779484582E-2</v>
      </c>
      <c r="EI12" s="47">
        <v>7.3829514728902798E-2</v>
      </c>
      <c r="EJ12" s="214">
        <v>8.6544183278786074E-2</v>
      </c>
      <c r="EK12" s="214">
        <v>6.6019461212721869E-2</v>
      </c>
      <c r="EL12" s="214">
        <v>0.11166868865115254</v>
      </c>
      <c r="EM12" s="214">
        <v>6.8505765015628439E-2</v>
      </c>
      <c r="EN12" s="214">
        <v>4.2101740294511379E-2</v>
      </c>
      <c r="EO12" s="214">
        <v>0.10516370845336555</v>
      </c>
      <c r="EP12" s="159">
        <v>0.10488738967231409</v>
      </c>
      <c r="EQ12" s="159">
        <v>7.29269632070291E-2</v>
      </c>
      <c r="ER12" s="159">
        <v>0.14854039782784795</v>
      </c>
      <c r="ES12" s="159">
        <v>6.1702429646069083E-2</v>
      </c>
      <c r="ET12" s="159">
        <v>6.1702429646069083E-2</v>
      </c>
      <c r="EU12" s="159">
        <v>3.7756623465993809E-2</v>
      </c>
      <c r="EV12" s="159">
        <v>9.2491004541968971E-2</v>
      </c>
      <c r="EW12" s="159">
        <v>9.124228861739446E-2</v>
      </c>
      <c r="EX12" s="159">
        <v>5.7908932254481994E-2</v>
      </c>
      <c r="EY12" s="159">
        <v>0.12939375859295962</v>
      </c>
      <c r="EZ12" s="159">
        <v>9.1047912397708139E-2</v>
      </c>
      <c r="FA12" s="159">
        <v>4.9237596185620541E-2</v>
      </c>
      <c r="FB12" s="159">
        <v>0.14276121799550404</v>
      </c>
      <c r="FC12" s="159">
        <v>6.9300130994925532E-2</v>
      </c>
      <c r="FD12" s="159">
        <v>4.924277834906983E-2</v>
      </c>
      <c r="FE12" s="159">
        <v>9.3245166150498035E-2</v>
      </c>
      <c r="FF12" s="159">
        <v>6.5019986874291516E-2</v>
      </c>
      <c r="FG12" s="159">
        <v>4.4677692960135705E-2</v>
      </c>
      <c r="FH12" s="159">
        <v>9.1199345067539905E-2</v>
      </c>
      <c r="FI12" s="159">
        <v>5.7456825199290885E-2</v>
      </c>
      <c r="FJ12" s="159">
        <v>4.2149152682312632E-2</v>
      </c>
      <c r="FK12" s="159">
        <v>7.7647699428260275E-2</v>
      </c>
      <c r="FL12" s="159">
        <v>6.7544283713262182E-2</v>
      </c>
      <c r="FM12" s="159">
        <v>4.8938115181020002E-2</v>
      </c>
      <c r="FN12" s="159">
        <v>9.3566034369982759E-2</v>
      </c>
      <c r="FO12" s="159">
        <v>7.4069908396755771E-2</v>
      </c>
      <c r="FP12" s="159">
        <v>6.0788645645042515E-2</v>
      </c>
      <c r="FQ12" s="159">
        <v>9.0973642354010453E-2</v>
      </c>
      <c r="FR12" s="159">
        <v>7.7941047953157969E-2</v>
      </c>
      <c r="FS12" s="159">
        <v>6.844036697247706E-2</v>
      </c>
      <c r="FT12" s="159">
        <v>8.9290117537466782E-2</v>
      </c>
    </row>
    <row r="13" spans="1:176" ht="20.25" customHeight="1" thickBot="1" x14ac:dyDescent="0.3">
      <c r="A13" s="30" t="s">
        <v>19</v>
      </c>
      <c r="B13" s="44">
        <v>58567</v>
      </c>
      <c r="C13" s="44">
        <v>37174</v>
      </c>
      <c r="D13" s="44">
        <v>21393</v>
      </c>
      <c r="E13" s="44">
        <v>56172</v>
      </c>
      <c r="F13" s="44">
        <v>35921</v>
      </c>
      <c r="G13" s="44">
        <v>20251</v>
      </c>
      <c r="H13" s="44">
        <v>58702</v>
      </c>
      <c r="I13" s="44">
        <v>33875</v>
      </c>
      <c r="J13" s="44">
        <v>24827</v>
      </c>
      <c r="K13" s="44">
        <v>60999</v>
      </c>
      <c r="L13" s="44">
        <v>35909</v>
      </c>
      <c r="M13" s="44">
        <v>25090</v>
      </c>
      <c r="N13" s="44">
        <v>61668</v>
      </c>
      <c r="O13" s="44">
        <v>38493</v>
      </c>
      <c r="P13" s="44">
        <v>23175</v>
      </c>
      <c r="Q13" s="44">
        <v>58218</v>
      </c>
      <c r="R13" s="44">
        <v>36523</v>
      </c>
      <c r="S13" s="44">
        <v>21695</v>
      </c>
      <c r="T13" s="44">
        <v>57345</v>
      </c>
      <c r="U13" s="44">
        <v>36869</v>
      </c>
      <c r="V13" s="44">
        <v>20476</v>
      </c>
      <c r="W13" s="44">
        <v>66040</v>
      </c>
      <c r="X13" s="44">
        <v>41262</v>
      </c>
      <c r="Y13" s="44">
        <v>24778</v>
      </c>
      <c r="Z13" s="44">
        <v>66589</v>
      </c>
      <c r="AA13" s="44">
        <v>40124</v>
      </c>
      <c r="AB13" s="44">
        <v>26465</v>
      </c>
      <c r="AC13" s="44">
        <v>61796</v>
      </c>
      <c r="AD13" s="44">
        <v>38421</v>
      </c>
      <c r="AE13" s="44">
        <v>23375</v>
      </c>
      <c r="AF13" s="44">
        <v>63635</v>
      </c>
      <c r="AG13" s="44">
        <v>40106</v>
      </c>
      <c r="AH13" s="44">
        <v>23529</v>
      </c>
      <c r="AI13" s="44">
        <v>64864</v>
      </c>
      <c r="AJ13" s="44">
        <v>38594</v>
      </c>
      <c r="AK13" s="44">
        <v>26270</v>
      </c>
      <c r="AL13" s="44">
        <v>66355</v>
      </c>
      <c r="AM13" s="44">
        <v>38251</v>
      </c>
      <c r="AN13" s="44">
        <v>28104</v>
      </c>
      <c r="AO13" s="44">
        <v>68302</v>
      </c>
      <c r="AP13" s="44">
        <v>39796</v>
      </c>
      <c r="AQ13" s="44">
        <v>28506</v>
      </c>
      <c r="AR13" s="44">
        <v>66162</v>
      </c>
      <c r="AS13" s="44">
        <v>38539</v>
      </c>
      <c r="AT13" s="44">
        <v>27623</v>
      </c>
      <c r="AU13" s="44">
        <v>66818</v>
      </c>
      <c r="AV13" s="44">
        <v>38364</v>
      </c>
      <c r="AW13" s="44">
        <v>28454</v>
      </c>
      <c r="AX13" s="44" t="s">
        <v>41</v>
      </c>
      <c r="AY13" s="44" t="s">
        <v>41</v>
      </c>
      <c r="AZ13" s="44" t="s">
        <v>41</v>
      </c>
      <c r="BA13" s="44">
        <v>68206</v>
      </c>
      <c r="BB13" s="44">
        <v>39585</v>
      </c>
      <c r="BC13" s="44">
        <v>28621</v>
      </c>
      <c r="BD13" s="44">
        <v>64064</v>
      </c>
      <c r="BE13" s="44">
        <v>39313</v>
      </c>
      <c r="BF13" s="44">
        <v>24751</v>
      </c>
      <c r="BG13" s="44">
        <v>68032</v>
      </c>
      <c r="BH13" s="44">
        <v>39903</v>
      </c>
      <c r="BI13" s="44">
        <v>28129</v>
      </c>
      <c r="BJ13" s="44">
        <v>67851</v>
      </c>
      <c r="BK13" s="44">
        <v>40552</v>
      </c>
      <c r="BL13" s="44">
        <v>27299</v>
      </c>
      <c r="BM13" s="44">
        <v>70520</v>
      </c>
      <c r="BN13" s="44">
        <v>42097</v>
      </c>
      <c r="BO13" s="44">
        <v>28423</v>
      </c>
      <c r="BP13" s="44">
        <v>65609</v>
      </c>
      <c r="BQ13" s="44">
        <v>38782</v>
      </c>
      <c r="BR13" s="44">
        <v>26827</v>
      </c>
      <c r="BS13" s="44">
        <v>67678</v>
      </c>
      <c r="BT13" s="44">
        <v>40831</v>
      </c>
      <c r="BU13" s="44">
        <v>26847</v>
      </c>
      <c r="BV13" s="44">
        <v>68614</v>
      </c>
      <c r="BW13" s="44">
        <v>42091</v>
      </c>
      <c r="BX13" s="44">
        <v>26523</v>
      </c>
      <c r="BY13" s="44">
        <v>67696</v>
      </c>
      <c r="BZ13" s="44">
        <v>39364</v>
      </c>
      <c r="CA13" s="44">
        <v>28332</v>
      </c>
      <c r="CB13" s="44">
        <v>70170</v>
      </c>
      <c r="CC13" s="44">
        <v>41525</v>
      </c>
      <c r="CD13" s="44">
        <v>28645</v>
      </c>
      <c r="CE13" s="44">
        <v>67634</v>
      </c>
      <c r="CF13" s="44">
        <v>38681</v>
      </c>
      <c r="CG13" s="44">
        <v>28953</v>
      </c>
      <c r="CH13" s="44">
        <v>67023</v>
      </c>
      <c r="CI13" s="44">
        <v>37652</v>
      </c>
      <c r="CJ13" s="44">
        <v>29371</v>
      </c>
      <c r="CK13" s="44">
        <v>70012</v>
      </c>
      <c r="CL13" s="44">
        <v>40917</v>
      </c>
      <c r="CM13" s="44">
        <v>29095</v>
      </c>
      <c r="CN13" s="44">
        <v>71507</v>
      </c>
      <c r="CO13" s="44">
        <v>41222</v>
      </c>
      <c r="CP13" s="44">
        <v>30285</v>
      </c>
      <c r="CQ13" s="44">
        <v>71724</v>
      </c>
      <c r="CR13" s="44">
        <v>41911</v>
      </c>
      <c r="CS13" s="44">
        <v>29813</v>
      </c>
      <c r="CT13" s="44">
        <v>70867</v>
      </c>
      <c r="CU13" s="44">
        <v>39531</v>
      </c>
      <c r="CV13" s="44">
        <v>31336</v>
      </c>
      <c r="CW13" s="44">
        <v>71396</v>
      </c>
      <c r="CX13" s="44">
        <v>41594</v>
      </c>
      <c r="CY13" s="44">
        <v>29802</v>
      </c>
      <c r="CZ13" s="44">
        <v>73448</v>
      </c>
      <c r="DA13" s="44">
        <v>43198</v>
      </c>
      <c r="DB13" s="44">
        <v>30250</v>
      </c>
      <c r="DC13" s="44">
        <v>71582</v>
      </c>
      <c r="DD13" s="44">
        <v>42785</v>
      </c>
      <c r="DE13" s="44">
        <v>28797</v>
      </c>
      <c r="DF13" s="44">
        <v>74077</v>
      </c>
      <c r="DG13" s="44">
        <v>41936</v>
      </c>
      <c r="DH13" s="44">
        <v>32141</v>
      </c>
      <c r="DI13" s="44">
        <v>73489</v>
      </c>
      <c r="DJ13" s="44">
        <v>42501</v>
      </c>
      <c r="DK13" s="44">
        <v>30988</v>
      </c>
      <c r="DL13" s="44">
        <v>75709</v>
      </c>
      <c r="DM13" s="44">
        <v>43665</v>
      </c>
      <c r="DN13" s="44">
        <v>32044</v>
      </c>
      <c r="DO13" s="44">
        <v>75074</v>
      </c>
      <c r="DP13" s="44">
        <v>43382</v>
      </c>
      <c r="DQ13" s="44">
        <v>31692</v>
      </c>
      <c r="DR13" s="44">
        <v>73537</v>
      </c>
      <c r="DS13" s="44">
        <v>43181</v>
      </c>
      <c r="DT13" s="44">
        <v>30356</v>
      </c>
      <c r="DU13" s="44">
        <v>73682</v>
      </c>
      <c r="DV13" s="44">
        <v>43440</v>
      </c>
      <c r="DW13" s="44">
        <v>30242</v>
      </c>
      <c r="DX13" s="44">
        <v>70395</v>
      </c>
      <c r="DY13" s="44">
        <v>41148</v>
      </c>
      <c r="DZ13" s="44">
        <v>29247</v>
      </c>
      <c r="EA13" s="44">
        <v>74117</v>
      </c>
      <c r="EB13" s="44">
        <v>42342</v>
      </c>
      <c r="EC13" s="44">
        <v>31775</v>
      </c>
      <c r="ED13" s="44">
        <v>76523</v>
      </c>
      <c r="EE13" s="44">
        <v>43734</v>
      </c>
      <c r="EF13" s="44">
        <v>32789</v>
      </c>
      <c r="EG13" s="44">
        <v>75166</v>
      </c>
      <c r="EH13" s="44">
        <v>42625</v>
      </c>
      <c r="EI13" s="44">
        <v>32541</v>
      </c>
      <c r="EJ13" s="44">
        <v>73683</v>
      </c>
      <c r="EK13" s="44">
        <v>41465</v>
      </c>
      <c r="EL13" s="44">
        <v>32218</v>
      </c>
      <c r="EM13" s="44">
        <v>71821</v>
      </c>
      <c r="EN13" s="44">
        <v>42933</v>
      </c>
      <c r="EO13" s="44">
        <v>28888</v>
      </c>
      <c r="EP13" s="209">
        <v>70585</v>
      </c>
      <c r="EQ13" s="209">
        <v>42205</v>
      </c>
      <c r="ER13" s="209">
        <v>28380</v>
      </c>
      <c r="ES13" s="209">
        <v>72719</v>
      </c>
      <c r="ET13" s="220">
        <v>72719</v>
      </c>
      <c r="EU13" s="209">
        <v>41949</v>
      </c>
      <c r="EV13" s="209">
        <v>30770</v>
      </c>
      <c r="EW13" s="209">
        <v>75127</v>
      </c>
      <c r="EX13" s="209">
        <v>41566</v>
      </c>
      <c r="EY13" s="209">
        <v>33561</v>
      </c>
      <c r="EZ13" s="209">
        <v>69643</v>
      </c>
      <c r="FA13" s="209">
        <v>40280</v>
      </c>
      <c r="FB13" s="209">
        <v>29363</v>
      </c>
      <c r="FC13" s="209">
        <v>73180</v>
      </c>
      <c r="FD13" s="209">
        <v>40681</v>
      </c>
      <c r="FE13" s="209">
        <v>32499</v>
      </c>
      <c r="FF13" s="209">
        <v>78356</v>
      </c>
      <c r="FG13" s="209">
        <v>45053</v>
      </c>
      <c r="FH13" s="209">
        <v>33303</v>
      </c>
      <c r="FI13" s="209">
        <v>73180</v>
      </c>
      <c r="FJ13" s="209">
        <v>40681</v>
      </c>
      <c r="FK13" s="209">
        <v>32499</v>
      </c>
      <c r="FL13" s="209">
        <v>75224</v>
      </c>
      <c r="FM13" s="209">
        <v>44737</v>
      </c>
      <c r="FN13" s="209">
        <v>30487</v>
      </c>
      <c r="FO13" s="209">
        <v>74092</v>
      </c>
      <c r="FP13" s="209">
        <v>42087</v>
      </c>
      <c r="FQ13" s="209">
        <v>32005</v>
      </c>
      <c r="FR13" s="209">
        <v>73856</v>
      </c>
      <c r="FS13" s="209">
        <v>40616</v>
      </c>
      <c r="FT13" s="209">
        <v>33240</v>
      </c>
    </row>
    <row r="14" spans="1:176" s="42" customFormat="1" ht="20.25" customHeight="1" thickBot="1" x14ac:dyDescent="0.3">
      <c r="A14" s="35" t="s">
        <v>8</v>
      </c>
      <c r="B14" s="47">
        <v>0.7806785391090546</v>
      </c>
      <c r="C14" s="47">
        <v>0.7841233119922526</v>
      </c>
      <c r="D14" s="47">
        <v>0.7746926564764175</v>
      </c>
      <c r="E14" s="47">
        <v>0.82606992807804602</v>
      </c>
      <c r="F14" s="47">
        <v>0.84877926561064554</v>
      </c>
      <c r="G14" s="47">
        <v>0.78578835613056142</v>
      </c>
      <c r="H14" s="47">
        <v>0.83775680556028753</v>
      </c>
      <c r="I14" s="47">
        <v>0.89871586715867158</v>
      </c>
      <c r="J14" s="47">
        <v>0.75458170540137748</v>
      </c>
      <c r="K14" s="47">
        <v>0.82319382284955489</v>
      </c>
      <c r="L14" s="47">
        <v>0.88523768414603576</v>
      </c>
      <c r="M14" s="47">
        <v>0.73439617377441213</v>
      </c>
      <c r="N14" s="47">
        <v>0.80388532139845625</v>
      </c>
      <c r="O14" s="47">
        <v>0.8378146676019016</v>
      </c>
      <c r="P14" s="47">
        <v>0.747529665587918</v>
      </c>
      <c r="Q14" s="47">
        <v>0.8890721082826617</v>
      </c>
      <c r="R14" s="47">
        <v>0.90438901514114389</v>
      </c>
      <c r="S14" s="47">
        <v>0.8632864715372206</v>
      </c>
      <c r="T14" s="47">
        <v>0.88741825791263407</v>
      </c>
      <c r="U14" s="47">
        <v>0.92817814424041878</v>
      </c>
      <c r="V14" s="47">
        <v>0.81402617698769286</v>
      </c>
      <c r="W14" s="47">
        <v>0.85010599636583883</v>
      </c>
      <c r="X14" s="47">
        <v>0.89300082400271441</v>
      </c>
      <c r="Y14" s="47">
        <v>0.77867463072080068</v>
      </c>
      <c r="Z14" s="47">
        <v>0.83440207842136094</v>
      </c>
      <c r="AA14" s="47">
        <v>0.86778486691257106</v>
      </c>
      <c r="AB14" s="47">
        <v>0.7837899112034763</v>
      </c>
      <c r="AC14" s="47">
        <v>0.88075279953395047</v>
      </c>
      <c r="AD14" s="47">
        <v>0.89773821607974802</v>
      </c>
      <c r="AE14" s="47">
        <v>0.85283422459893043</v>
      </c>
      <c r="AF14" s="47">
        <v>0.90036929362772056</v>
      </c>
      <c r="AG14" s="47">
        <v>0.8953273824365432</v>
      </c>
      <c r="AH14" s="47">
        <v>0.90896340685962007</v>
      </c>
      <c r="AI14" s="47">
        <v>0.84211581154415394</v>
      </c>
      <c r="AJ14" s="47">
        <v>0.88679587500647772</v>
      </c>
      <c r="AK14" s="47">
        <v>0.7764750666159117</v>
      </c>
      <c r="AL14" s="47">
        <v>0.83032175420088916</v>
      </c>
      <c r="AM14" s="47">
        <v>0.86494470732791295</v>
      </c>
      <c r="AN14" s="47">
        <v>0.783198121263877</v>
      </c>
      <c r="AO14" s="47">
        <v>0.88641621035987228</v>
      </c>
      <c r="AP14" s="47">
        <v>0.91433812443461659</v>
      </c>
      <c r="AQ14" s="47">
        <v>0.84743562758717461</v>
      </c>
      <c r="AR14" s="47">
        <v>0.88500952208216199</v>
      </c>
      <c r="AS14" s="47">
        <v>0.89190170995614837</v>
      </c>
      <c r="AT14" s="47">
        <v>0.87539369366107955</v>
      </c>
      <c r="AU14" s="47">
        <v>0.84502678918854202</v>
      </c>
      <c r="AV14" s="47">
        <v>0.85535919090814305</v>
      </c>
      <c r="AW14" s="47">
        <v>0.83109580375342662</v>
      </c>
      <c r="AX14" s="68"/>
      <c r="AY14" s="68"/>
      <c r="AZ14" s="68"/>
      <c r="BA14" s="47">
        <v>0.87284109902354634</v>
      </c>
      <c r="BB14" s="47">
        <v>0.89930529240874069</v>
      </c>
      <c r="BC14" s="47">
        <v>0.83623912511792042</v>
      </c>
      <c r="BD14" s="47">
        <v>0.85857892107892109</v>
      </c>
      <c r="BE14" s="47">
        <v>0.88011599216544145</v>
      </c>
      <c r="BF14" s="47">
        <v>0.82437073249565673</v>
      </c>
      <c r="BG14" s="47">
        <v>0.8435736124176858</v>
      </c>
      <c r="BH14" s="47">
        <v>0.85605092348946199</v>
      </c>
      <c r="BI14" s="47">
        <v>0.825873653524832</v>
      </c>
      <c r="BJ14" s="47">
        <v>0.8417709392639755</v>
      </c>
      <c r="BK14" s="47">
        <v>0.85066087985796013</v>
      </c>
      <c r="BL14" s="47">
        <v>0.82856514890655331</v>
      </c>
      <c r="BM14" s="47">
        <v>0.8242342597844583</v>
      </c>
      <c r="BN14" s="47">
        <v>0.85386132028410577</v>
      </c>
      <c r="BO14" s="47">
        <v>0.78035393871160674</v>
      </c>
      <c r="BP14" s="47">
        <v>0.83483973235379294</v>
      </c>
      <c r="BQ14" s="47">
        <v>0.86648445154968801</v>
      </c>
      <c r="BR14" s="47">
        <v>0.78909307786931082</v>
      </c>
      <c r="BS14" s="47">
        <v>0.85674813085493073</v>
      </c>
      <c r="BT14" s="47">
        <v>0.86385344468663516</v>
      </c>
      <c r="BU14" s="47">
        <v>0.84594181845271355</v>
      </c>
      <c r="BV14" s="47">
        <v>0.85150260879703854</v>
      </c>
      <c r="BW14" s="47">
        <v>0.86776270461618876</v>
      </c>
      <c r="BX14" s="47">
        <v>0.82569845040153833</v>
      </c>
      <c r="BY14" s="47">
        <v>0.84195521153391628</v>
      </c>
      <c r="BZ14" s="47">
        <v>0.87902652169494966</v>
      </c>
      <c r="CA14" s="47">
        <v>0.79044896230410844</v>
      </c>
      <c r="CB14" s="47">
        <v>0.85523728088926887</v>
      </c>
      <c r="CC14" s="47">
        <v>0.87099337748344374</v>
      </c>
      <c r="CD14" s="47">
        <v>0.83239657880956541</v>
      </c>
      <c r="CE14" s="47">
        <v>0.85415619363042261</v>
      </c>
      <c r="CF14" s="112">
        <v>0.88818799927613024</v>
      </c>
      <c r="CG14" s="47">
        <v>0.80868994577418574</v>
      </c>
      <c r="CH14" s="47">
        <v>0.85903346612356957</v>
      </c>
      <c r="CI14" s="47">
        <v>0.9051577605439286</v>
      </c>
      <c r="CJ14" s="47">
        <v>0.79990466786966741</v>
      </c>
      <c r="CK14" s="47">
        <v>0.86112380734731186</v>
      </c>
      <c r="CL14" s="47">
        <v>0.89212307842705962</v>
      </c>
      <c r="CM14" s="47">
        <v>0.81752878501460735</v>
      </c>
      <c r="CN14" s="47">
        <v>0.84100857258729911</v>
      </c>
      <c r="CO14" s="47">
        <v>0.86315559652612683</v>
      </c>
      <c r="CP14" s="47">
        <v>0.81086346376093776</v>
      </c>
      <c r="CQ14" s="47">
        <v>0.84338575651107017</v>
      </c>
      <c r="CR14" s="47">
        <v>0.8734938321681659</v>
      </c>
      <c r="CS14" s="47">
        <v>0.80105994029450245</v>
      </c>
      <c r="CT14" s="47">
        <v>0.85990658557579691</v>
      </c>
      <c r="CU14" s="47">
        <v>0.91391566112671063</v>
      </c>
      <c r="CV14" s="47">
        <v>0.79177304059229003</v>
      </c>
      <c r="CW14" s="47">
        <v>0.85779315367807718</v>
      </c>
      <c r="CX14" s="47">
        <v>0.89818243015819588</v>
      </c>
      <c r="CY14" s="47">
        <v>0.80142272330716058</v>
      </c>
      <c r="CZ14" s="47">
        <v>0.85954689031695897</v>
      </c>
      <c r="DA14" s="47">
        <v>0.89673133015417383</v>
      </c>
      <c r="DB14" s="47">
        <v>0.80644628099173554</v>
      </c>
      <c r="DC14" s="47">
        <v>0.86609762230728393</v>
      </c>
      <c r="DD14" s="47">
        <v>0.88566086245179387</v>
      </c>
      <c r="DE14" s="47">
        <v>0.83703163523978197</v>
      </c>
      <c r="DF14" s="47">
        <v>0.88785992953278348</v>
      </c>
      <c r="DG14" s="47">
        <v>0.8990366272415109</v>
      </c>
      <c r="DH14" s="47">
        <v>0.87327712267819924</v>
      </c>
      <c r="DI14" s="47">
        <v>0.87511056076419602</v>
      </c>
      <c r="DJ14" s="47">
        <v>0.92110773864144369</v>
      </c>
      <c r="DK14" s="47">
        <v>0.81202400929392027</v>
      </c>
      <c r="DL14" s="47">
        <v>0.87123063308193216</v>
      </c>
      <c r="DM14" s="47">
        <v>0.92181380968739268</v>
      </c>
      <c r="DN14" s="47">
        <v>0.8023030832605168</v>
      </c>
      <c r="DO14" s="47">
        <v>0.84367424141513703</v>
      </c>
      <c r="DP14" s="47">
        <v>0.87137522474759121</v>
      </c>
      <c r="DQ14" s="47">
        <v>0.80575539568345322</v>
      </c>
      <c r="DR14" s="47">
        <v>0.85140813468050103</v>
      </c>
      <c r="DS14" s="47">
        <v>0.8707070239225585</v>
      </c>
      <c r="DT14" s="47">
        <v>0.82395572539201478</v>
      </c>
      <c r="DU14" s="47">
        <v>0.87127113813414403</v>
      </c>
      <c r="DV14" s="47">
        <v>0.88176795580110501</v>
      </c>
      <c r="DW14" s="47">
        <v>0.8561933734541366</v>
      </c>
      <c r="DX14" s="47">
        <v>0.86094182825484766</v>
      </c>
      <c r="DY14" s="47">
        <v>0.89102751045008266</v>
      </c>
      <c r="DZ14" s="47">
        <v>0.81861387492734294</v>
      </c>
      <c r="EA14" s="47">
        <v>0.87194570746252542</v>
      </c>
      <c r="EB14" s="47">
        <v>0.89043975249161589</v>
      </c>
      <c r="EC14" s="47">
        <v>0.84730133752950432</v>
      </c>
      <c r="ED14" s="47">
        <v>0.85899664153261113</v>
      </c>
      <c r="EE14" s="47">
        <v>0.88304294141857598</v>
      </c>
      <c r="EF14" s="47">
        <v>0.82692366342370915</v>
      </c>
      <c r="EG14" s="47">
        <v>0.86072160285235344</v>
      </c>
      <c r="EH14" s="47">
        <v>0.87303225806451612</v>
      </c>
      <c r="EI14" s="47">
        <v>0.84459604806244426</v>
      </c>
      <c r="EJ14" s="214">
        <v>0.87328148962447238</v>
      </c>
      <c r="EK14" s="214">
        <v>0.88725431086458462</v>
      </c>
      <c r="EL14" s="214">
        <v>0.85529828046433676</v>
      </c>
      <c r="EM14" s="214">
        <v>0.87904651842775794</v>
      </c>
      <c r="EN14" s="214">
        <v>0.90697132741713837</v>
      </c>
      <c r="EO14" s="214">
        <v>0.83754500138465804</v>
      </c>
      <c r="EP14" s="212">
        <v>0.84808387051073164</v>
      </c>
      <c r="EQ14" s="212">
        <v>0.90003554081269987</v>
      </c>
      <c r="ER14" s="212">
        <v>0.77082452431289639</v>
      </c>
      <c r="ES14" s="217">
        <v>0.84119693615148738</v>
      </c>
      <c r="ET14" s="212">
        <f>(+'01'!ES14/'01'!$ES$13*100)/100</f>
        <v>0.84119693615148738</v>
      </c>
      <c r="EU14" s="212">
        <v>0.87570621468926557</v>
      </c>
      <c r="EV14" s="212">
        <v>0.79415014624634384</v>
      </c>
      <c r="EW14" s="223">
        <v>0.87692840124056592</v>
      </c>
      <c r="EX14" s="223">
        <v>0.8972718086897945</v>
      </c>
      <c r="EY14" s="223">
        <v>0.85173266589195795</v>
      </c>
      <c r="EZ14" s="223">
        <v>0.8616802837327513</v>
      </c>
      <c r="FA14" s="223">
        <v>0.87899702085402187</v>
      </c>
      <c r="FB14" s="223">
        <v>0.83792528011442968</v>
      </c>
      <c r="FC14" s="212">
        <v>0.85125717409128177</v>
      </c>
      <c r="FD14" s="212">
        <v>0.86032791720950808</v>
      </c>
      <c r="FE14" s="212">
        <v>0.83990276623896121</v>
      </c>
      <c r="FF14" s="212">
        <v>0.86008729388942773</v>
      </c>
      <c r="FG14" s="212">
        <v>0.87166226444409911</v>
      </c>
      <c r="FH14" s="212">
        <v>0.84442842987118283</v>
      </c>
      <c r="FI14" s="212">
        <v>0.85125717409128177</v>
      </c>
      <c r="FJ14" s="212">
        <v>0.86032791720950808</v>
      </c>
      <c r="FK14" s="212">
        <v>0.83990276623896121</v>
      </c>
      <c r="FL14" s="223">
        <v>0.86703711581410192</v>
      </c>
      <c r="FM14" s="223">
        <v>0.8761204372219864</v>
      </c>
      <c r="FN14" s="223">
        <v>0.85370813789484046</v>
      </c>
      <c r="FO14" s="223">
        <v>0.86271122388382016</v>
      </c>
      <c r="FP14" s="223">
        <v>0.87105281916031074</v>
      </c>
      <c r="FQ14" s="223">
        <v>0.85174191532573051</v>
      </c>
      <c r="FR14" s="223">
        <v>0.85565153812824957</v>
      </c>
      <c r="FS14" s="223">
        <v>0.8747291707701399</v>
      </c>
      <c r="FT14" s="223">
        <v>0.83234055354993985</v>
      </c>
    </row>
    <row r="15" spans="1:176" s="42" customFormat="1" ht="20.25" customHeight="1" thickBot="1" x14ac:dyDescent="0.3">
      <c r="A15" s="35" t="s">
        <v>9</v>
      </c>
      <c r="B15" s="47">
        <v>0.20576433827923574</v>
      </c>
      <c r="C15" s="47">
        <v>0.19855275192338731</v>
      </c>
      <c r="D15" s="47">
        <v>0.21829570420230918</v>
      </c>
      <c r="E15" s="47">
        <v>0.15530869472334971</v>
      </c>
      <c r="F15" s="47">
        <v>0.13693939478299602</v>
      </c>
      <c r="G15" s="47">
        <v>0.18789195595279246</v>
      </c>
      <c r="H15" s="47">
        <v>0.15471363837688665</v>
      </c>
      <c r="I15" s="47">
        <v>0.10128413284132841</v>
      </c>
      <c r="J15" s="47">
        <v>0.22761509646755548</v>
      </c>
      <c r="K15" s="47">
        <v>0.16518303578747193</v>
      </c>
      <c r="L15" s="47">
        <v>0.10858002172157398</v>
      </c>
      <c r="M15" s="47">
        <v>0.24619370267038662</v>
      </c>
      <c r="N15" s="47">
        <v>0.18941752610754362</v>
      </c>
      <c r="O15" s="47">
        <v>0.15813264749434963</v>
      </c>
      <c r="P15" s="47">
        <v>0.24138079827400216</v>
      </c>
      <c r="Q15" s="47">
        <v>9.9556838091311967E-2</v>
      </c>
      <c r="R15" s="47">
        <v>8.9943323385264076E-2</v>
      </c>
      <c r="S15" s="47">
        <v>0.1157409541368979</v>
      </c>
      <c r="T15" s="47">
        <v>0.10862324526985788</v>
      </c>
      <c r="U15" s="47">
        <v>6.5664921749979663E-2</v>
      </c>
      <c r="V15" s="47">
        <v>0.18597382301230708</v>
      </c>
      <c r="W15" s="47">
        <v>0.14765293761356754</v>
      </c>
      <c r="X15" s="47">
        <v>0.10341234065241627</v>
      </c>
      <c r="Y15" s="47">
        <v>0.2213253692791993</v>
      </c>
      <c r="Z15" s="47">
        <v>0.15666251182627761</v>
      </c>
      <c r="AA15" s="47">
        <v>0.12391586083142259</v>
      </c>
      <c r="AB15" s="47">
        <v>0.20631022104666541</v>
      </c>
      <c r="AC15" s="47">
        <v>0.11924720046604959</v>
      </c>
      <c r="AD15" s="47">
        <v>0.10226178392025194</v>
      </c>
      <c r="AE15" s="47">
        <v>0.14716577540106951</v>
      </c>
      <c r="AF15" s="47">
        <v>9.9630706372279401E-2</v>
      </c>
      <c r="AG15" s="47">
        <v>0.10467261756345685</v>
      </c>
      <c r="AH15" s="47">
        <v>9.1036593140379957E-2</v>
      </c>
      <c r="AI15" s="47">
        <v>0.15355204736063147</v>
      </c>
      <c r="AJ15" s="47">
        <v>0.10592320049748666</v>
      </c>
      <c r="AK15" s="47">
        <v>0.22352493338408833</v>
      </c>
      <c r="AL15" s="47">
        <v>0.15432145279180168</v>
      </c>
      <c r="AM15" s="47">
        <v>0.13176126114349951</v>
      </c>
      <c r="AN15" s="47">
        <v>0.18502704241389126</v>
      </c>
      <c r="AO15" s="47">
        <v>9.7771661151942843E-2</v>
      </c>
      <c r="AP15" s="47">
        <v>8.201829329580862E-2</v>
      </c>
      <c r="AQ15" s="47">
        <v>0.11976426015575668</v>
      </c>
      <c r="AR15" s="47">
        <v>0.10011789244581482</v>
      </c>
      <c r="AS15" s="47">
        <v>9.9250110277900302E-2</v>
      </c>
      <c r="AT15" s="47">
        <v>0.10132860297578106</v>
      </c>
      <c r="AU15" s="47">
        <v>0.14419767128618038</v>
      </c>
      <c r="AV15" s="47">
        <v>0.13536127619643415</v>
      </c>
      <c r="AW15" s="47">
        <v>0.15611161875307514</v>
      </c>
      <c r="AX15" s="68"/>
      <c r="AY15" s="68"/>
      <c r="AZ15" s="68"/>
      <c r="BA15" s="47">
        <v>0.12245257015511832</v>
      </c>
      <c r="BB15" s="47">
        <v>9.773904256662877E-2</v>
      </c>
      <c r="BC15" s="47">
        <v>0.15663324132629888</v>
      </c>
      <c r="BD15" s="47">
        <v>0.1218469030969031</v>
      </c>
      <c r="BE15" s="47">
        <v>0.1009844071935492</v>
      </c>
      <c r="BF15" s="47">
        <v>0.15498363702476667</v>
      </c>
      <c r="BG15" s="47">
        <v>0.13568614769520226</v>
      </c>
      <c r="BH15" s="47">
        <v>0.12475252487281659</v>
      </c>
      <c r="BI15" s="47">
        <v>0.15119627430765403</v>
      </c>
      <c r="BJ15" s="47">
        <v>0.14887031878675333</v>
      </c>
      <c r="BK15" s="47">
        <v>0.13651607812191754</v>
      </c>
      <c r="BL15" s="47">
        <v>0.16722224257298801</v>
      </c>
      <c r="BM15" s="47">
        <v>0.16856211003970506</v>
      </c>
      <c r="BN15" s="47">
        <v>0.14081763546095921</v>
      </c>
      <c r="BO15" s="47">
        <v>0.20965415332653134</v>
      </c>
      <c r="BP15" s="47">
        <v>0.16362084470118429</v>
      </c>
      <c r="BQ15" s="47">
        <v>0.13351554845031199</v>
      </c>
      <c r="BR15" s="47">
        <v>0.20714205837402616</v>
      </c>
      <c r="BS15" s="47">
        <v>0.1418038358107509</v>
      </c>
      <c r="BT15" s="47">
        <v>0.13374641816267052</v>
      </c>
      <c r="BU15" s="47">
        <v>0.15405818154728648</v>
      </c>
      <c r="BV15" s="47">
        <v>0.14447488850671875</v>
      </c>
      <c r="BW15" s="47">
        <v>0.12729562139174647</v>
      </c>
      <c r="BX15" s="47">
        <v>0.17173773705840215</v>
      </c>
      <c r="BY15" s="47">
        <v>0.14633065469156228</v>
      </c>
      <c r="BZ15" s="47">
        <v>0.1127426074585916</v>
      </c>
      <c r="CA15" s="47">
        <v>0.1929973175208245</v>
      </c>
      <c r="CB15" s="47">
        <v>0.13575602109163459</v>
      </c>
      <c r="CC15" s="47">
        <v>0.1172787477423239</v>
      </c>
      <c r="CD15" s="47">
        <v>0.16254145575144005</v>
      </c>
      <c r="CE15" s="47">
        <v>0.14006269036283525</v>
      </c>
      <c r="CF15" s="112">
        <v>0.10933016209508545</v>
      </c>
      <c r="CG15" s="47">
        <v>0.18112112734431665</v>
      </c>
      <c r="CH15" s="47">
        <v>0.13746027483102816</v>
      </c>
      <c r="CI15" s="47">
        <v>9.4842239456071384E-2</v>
      </c>
      <c r="CJ15" s="47">
        <v>0.19209424262027169</v>
      </c>
      <c r="CK15" s="47">
        <v>0.13407701536879393</v>
      </c>
      <c r="CL15" s="47">
        <v>0.1036244103917687</v>
      </c>
      <c r="CM15" s="47">
        <v>0.17690324798075271</v>
      </c>
      <c r="CN15" s="47">
        <v>0.14909029885186065</v>
      </c>
      <c r="CO15" s="47">
        <v>0.12893600504584932</v>
      </c>
      <c r="CP15" s="47">
        <v>0.17652303120356613</v>
      </c>
      <c r="CQ15" s="47">
        <v>0.1474959567229937</v>
      </c>
      <c r="CR15" s="47">
        <v>0.12278399465534108</v>
      </c>
      <c r="CS15" s="47">
        <v>0.18223593734276994</v>
      </c>
      <c r="CT15" s="47">
        <v>0.13241706294890429</v>
      </c>
      <c r="CU15" s="47">
        <v>8.3529382003996858E-2</v>
      </c>
      <c r="CV15" s="47">
        <v>0.19408986469236661</v>
      </c>
      <c r="CW15" s="47">
        <v>0.13279455431676845</v>
      </c>
      <c r="CX15" s="47">
        <v>9.2537385199788436E-2</v>
      </c>
      <c r="CY15" s="47">
        <v>0.18898060532850144</v>
      </c>
      <c r="CZ15" s="47">
        <v>0.13240660058817122</v>
      </c>
      <c r="DA15" s="47">
        <v>9.8777721190795864E-2</v>
      </c>
      <c r="DB15" s="47">
        <v>0.1804297520661157</v>
      </c>
      <c r="DC15" s="47">
        <v>0.13170908887709201</v>
      </c>
      <c r="DD15" s="47">
        <v>0.11433913754820614</v>
      </c>
      <c r="DE15" s="47">
        <v>0.15751640795916241</v>
      </c>
      <c r="DF15" s="47">
        <v>0.10772574483307909</v>
      </c>
      <c r="DG15" s="47">
        <v>9.6742655475009542E-2</v>
      </c>
      <c r="DH15" s="47">
        <v>0.12205594100992502</v>
      </c>
      <c r="DI15" s="47">
        <v>0.12488943923580399</v>
      </c>
      <c r="DJ15" s="47">
        <v>7.8892261358556273E-2</v>
      </c>
      <c r="DK15" s="47">
        <v>0.18797599070607976</v>
      </c>
      <c r="DL15" s="47">
        <v>0.12482003460618948</v>
      </c>
      <c r="DM15" s="47">
        <v>7.4865452879880917E-2</v>
      </c>
      <c r="DN15" s="47">
        <v>0.19289102484084383</v>
      </c>
      <c r="DO15" s="47">
        <v>0.15446093188054452</v>
      </c>
      <c r="DP15" s="47">
        <v>0.12862477525240884</v>
      </c>
      <c r="DQ15" s="47">
        <v>0.18982708569986118</v>
      </c>
      <c r="DR15" s="47">
        <v>0.14285325754382147</v>
      </c>
      <c r="DS15" s="47">
        <v>0.12132650934438757</v>
      </c>
      <c r="DT15" s="47">
        <v>0.17347476610884174</v>
      </c>
      <c r="DU15" s="47">
        <v>0.12872886186585597</v>
      </c>
      <c r="DV15" s="47">
        <v>0.11823204419889503</v>
      </c>
      <c r="DW15" s="47">
        <v>0.14380662654586338</v>
      </c>
      <c r="DX15" s="47">
        <v>0.13549257759784075</v>
      </c>
      <c r="DY15" s="47">
        <v>0.10566734713716341</v>
      </c>
      <c r="DZ15" s="47">
        <v>0.17745409785619037</v>
      </c>
      <c r="EA15" s="47">
        <v>0.12384473197781885</v>
      </c>
      <c r="EB15" s="47">
        <v>0.10956024750838411</v>
      </c>
      <c r="EC15" s="47">
        <v>0.14287962234461055</v>
      </c>
      <c r="ED15" s="47">
        <v>0.13610287103223867</v>
      </c>
      <c r="EE15" s="47">
        <v>0.11473910458682032</v>
      </c>
      <c r="EF15" s="47">
        <v>0.16459788343651835</v>
      </c>
      <c r="EG15" s="47">
        <v>0.13744246068701274</v>
      </c>
      <c r="EH15" s="47">
        <v>0.12373020527859238</v>
      </c>
      <c r="EI15" s="47">
        <v>0.15540395193755571</v>
      </c>
      <c r="EJ15" s="214">
        <v>0.12671851037552759</v>
      </c>
      <c r="EK15" s="214">
        <v>0.11274568913541541</v>
      </c>
      <c r="EL15" s="214">
        <v>0.1447017195356633</v>
      </c>
      <c r="EM15" s="214">
        <v>0.1209534815722421</v>
      </c>
      <c r="EN15" s="214">
        <v>9.3028672582861668E-2</v>
      </c>
      <c r="EO15" s="214">
        <v>0.16245499861534202</v>
      </c>
      <c r="EP15" s="212">
        <v>0.15191612948926825</v>
      </c>
      <c r="EQ15" s="212">
        <v>9.9964459187300084E-2</v>
      </c>
      <c r="ER15" s="212">
        <v>0.22917547568710359</v>
      </c>
      <c r="ES15" s="217">
        <v>0.15546143373808771</v>
      </c>
      <c r="ET15" s="212">
        <f>(+'01'!ES15/'01'!$ES$13*100)/100</f>
        <v>0.15546143373808771</v>
      </c>
      <c r="EU15" s="212">
        <v>0.12429378531073447</v>
      </c>
      <c r="EV15" s="212">
        <v>0.19795255118622035</v>
      </c>
      <c r="EW15" s="223">
        <v>0.12307159875943402</v>
      </c>
      <c r="EX15" s="223">
        <v>0.10272819131020546</v>
      </c>
      <c r="EY15" s="223">
        <v>0.14826733410804208</v>
      </c>
      <c r="EZ15" s="223">
        <v>0.13648177131944345</v>
      </c>
      <c r="FA15" s="223">
        <v>0.12100297914597816</v>
      </c>
      <c r="FB15" s="223">
        <v>0.15771549228621054</v>
      </c>
      <c r="FC15" s="212">
        <v>0.14874282590871823</v>
      </c>
      <c r="FD15" s="212">
        <v>0.13967208279049187</v>
      </c>
      <c r="FE15" s="212">
        <v>0.16009723376103879</v>
      </c>
      <c r="FF15" s="212">
        <v>0.13991270611057227</v>
      </c>
      <c r="FG15" s="212">
        <v>0.12833773555590083</v>
      </c>
      <c r="FH15" s="212">
        <v>0.15557157012881723</v>
      </c>
      <c r="FI15" s="212">
        <v>0.14874282590871823</v>
      </c>
      <c r="FJ15" s="212">
        <v>0.13967208279049187</v>
      </c>
      <c r="FK15" s="212">
        <v>0.16009723376103879</v>
      </c>
      <c r="FL15" s="223">
        <v>0.1295331277251941</v>
      </c>
      <c r="FM15" s="223">
        <v>0.12066075060911549</v>
      </c>
      <c r="FN15" s="223">
        <v>0.14255256338767344</v>
      </c>
      <c r="FO15" s="223">
        <v>0.13179560546347785</v>
      </c>
      <c r="FP15" s="223">
        <v>0.12288830280134007</v>
      </c>
      <c r="FQ15" s="223">
        <v>0.14350882674582097</v>
      </c>
      <c r="FR15" s="223">
        <v>0.14257474003466206</v>
      </c>
      <c r="FS15" s="223">
        <v>0.12527082922986016</v>
      </c>
      <c r="FT15" s="223">
        <v>0.16371841155234657</v>
      </c>
    </row>
    <row r="16" spans="1:176" s="42" customFormat="1" ht="20.25" customHeight="1" thickBot="1" x14ac:dyDescent="0.3">
      <c r="A16" s="35" t="s">
        <v>17</v>
      </c>
      <c r="B16" s="47">
        <v>1.3557122611709665E-2</v>
      </c>
      <c r="C16" s="47">
        <v>1.7323936084360038E-2</v>
      </c>
      <c r="D16" s="47">
        <v>7.0116393212733136E-3</v>
      </c>
      <c r="E16" s="47">
        <v>1.8621377198604287E-2</v>
      </c>
      <c r="F16" s="47">
        <v>1.4281339606358398E-2</v>
      </c>
      <c r="G16" s="47">
        <v>2.631968791664609E-2</v>
      </c>
      <c r="H16" s="47">
        <v>7.5295560628257981E-3</v>
      </c>
      <c r="I16" s="48" t="s">
        <v>16</v>
      </c>
      <c r="J16" s="47">
        <v>1.7803198131066983E-2</v>
      </c>
      <c r="K16" s="47">
        <v>1.1623141362973164E-2</v>
      </c>
      <c r="L16" s="47">
        <v>6.1822941323902087E-3</v>
      </c>
      <c r="M16" s="47">
        <v>1.9410123555201275E-2</v>
      </c>
      <c r="N16" s="47">
        <v>6.6971524940001295E-3</v>
      </c>
      <c r="O16" s="47">
        <v>4.0526849037487338E-3</v>
      </c>
      <c r="P16" s="47">
        <v>1.1089536138079828E-2</v>
      </c>
      <c r="Q16" s="47">
        <v>1.1371053626026315E-2</v>
      </c>
      <c r="R16" s="47">
        <v>5.6676614735919834E-3</v>
      </c>
      <c r="S16" s="47">
        <v>2.0972574325881538E-2</v>
      </c>
      <c r="T16" s="47">
        <v>3.9584968175080653E-3</v>
      </c>
      <c r="U16" s="47">
        <v>6.1569340096015619E-3</v>
      </c>
      <c r="V16" s="48" t="s">
        <v>16</v>
      </c>
      <c r="W16" s="47">
        <v>2.2410660205935797E-3</v>
      </c>
      <c r="X16" s="47">
        <v>3.5868353448693714E-3</v>
      </c>
      <c r="Y16" s="48" t="s">
        <v>16</v>
      </c>
      <c r="Z16" s="47">
        <v>8.9354097523615013E-3</v>
      </c>
      <c r="AA16" s="47">
        <v>8.2992722560063809E-3</v>
      </c>
      <c r="AB16" s="47">
        <v>9.8998677498583036E-3</v>
      </c>
      <c r="AC16" s="48" t="s">
        <v>16</v>
      </c>
      <c r="AD16" s="48" t="s">
        <v>16</v>
      </c>
      <c r="AE16" s="48" t="s">
        <v>16</v>
      </c>
      <c r="AF16" s="48" t="s">
        <v>16</v>
      </c>
      <c r="AG16" s="48" t="s">
        <v>16</v>
      </c>
      <c r="AH16" s="48" t="s">
        <v>16</v>
      </c>
      <c r="AI16" s="47">
        <v>4.332141095214603E-3</v>
      </c>
      <c r="AJ16" s="47">
        <v>7.2809244960356529E-3</v>
      </c>
      <c r="AK16" s="48" t="s">
        <v>16</v>
      </c>
      <c r="AL16" s="47">
        <v>1.5356793007309171E-2</v>
      </c>
      <c r="AM16" s="47">
        <v>3.2940315285874878E-3</v>
      </c>
      <c r="AN16" s="47">
        <v>3.1774836322231707E-2</v>
      </c>
      <c r="AO16" s="47">
        <v>1.5812128488184828E-2</v>
      </c>
      <c r="AP16" s="47">
        <v>3.6435822695748315E-3</v>
      </c>
      <c r="AQ16" s="47">
        <v>3.2800112257068685E-2</v>
      </c>
      <c r="AR16" s="47">
        <v>1.4872585472023216E-2</v>
      </c>
      <c r="AS16" s="47">
        <v>8.8481797659513747E-3</v>
      </c>
      <c r="AT16" s="47">
        <v>2.3277703363139411E-2</v>
      </c>
      <c r="AU16" s="47">
        <v>1.0775539525277621E-2</v>
      </c>
      <c r="AV16" s="47">
        <v>9.2795328954227915E-3</v>
      </c>
      <c r="AW16" s="47">
        <v>1.2792577493498278E-2</v>
      </c>
      <c r="AX16" s="68"/>
      <c r="AY16" s="68"/>
      <c r="AZ16" s="68"/>
      <c r="BA16" s="47">
        <v>4.7063308213353668E-3</v>
      </c>
      <c r="BB16" s="47">
        <v>2.9556650246305421E-3</v>
      </c>
      <c r="BC16" s="47">
        <v>7.1276335557807205E-3</v>
      </c>
      <c r="BD16" s="47">
        <v>1.9574175824175824E-2</v>
      </c>
      <c r="BE16" s="47">
        <v>1.8899600641009335E-2</v>
      </c>
      <c r="BF16" s="47">
        <v>2.0645630479576581E-2</v>
      </c>
      <c r="BG16" s="47">
        <v>2.0740239887111947E-2</v>
      </c>
      <c r="BH16" s="47">
        <v>1.9196551637721476E-2</v>
      </c>
      <c r="BI16" s="47">
        <v>2.2930072167513953E-2</v>
      </c>
      <c r="BJ16" s="47">
        <v>9.3587419492711967E-3</v>
      </c>
      <c r="BK16" s="47">
        <v>1.2823042020122312E-2</v>
      </c>
      <c r="BL16" s="47">
        <v>4.2126085204586246E-3</v>
      </c>
      <c r="BM16" s="47">
        <v>7.2036301758366421E-3</v>
      </c>
      <c r="BN16" s="47">
        <v>5.321044254935031E-3</v>
      </c>
      <c r="BO16" s="47">
        <v>9.9919079618618727E-3</v>
      </c>
      <c r="BP16" s="47">
        <v>1.5394229450227865E-3</v>
      </c>
      <c r="BQ16" s="48" t="s">
        <v>16</v>
      </c>
      <c r="BR16" s="47">
        <v>3.7648637566630632E-3</v>
      </c>
      <c r="BS16" s="47">
        <v>1.4480333343183901E-3</v>
      </c>
      <c r="BT16" s="47">
        <v>2.4001371506943252E-3</v>
      </c>
      <c r="BU16" s="48" t="s">
        <v>16</v>
      </c>
      <c r="BV16" s="47">
        <v>4.0225026962427491E-3</v>
      </c>
      <c r="BW16" s="47">
        <v>4.941673992064812E-3</v>
      </c>
      <c r="BX16" s="47">
        <v>2.5638125400595708E-3</v>
      </c>
      <c r="BY16" s="47">
        <v>1.171413377452139E-2</v>
      </c>
      <c r="BZ16" s="47">
        <v>8.2308708464586926E-3</v>
      </c>
      <c r="CA16" s="47">
        <v>1.6553720175067062E-2</v>
      </c>
      <c r="CB16" s="47">
        <v>9.0066980190964801E-3</v>
      </c>
      <c r="CC16" s="47">
        <v>1.1727874774232391E-2</v>
      </c>
      <c r="CD16" s="47">
        <v>5.0619654389945888E-3</v>
      </c>
      <c r="CE16" s="47">
        <v>5.7811160067421713E-3</v>
      </c>
      <c r="CF16" s="225">
        <v>2.4818386287841577E-3</v>
      </c>
      <c r="CG16" s="47">
        <v>1.01889268814976E-2</v>
      </c>
      <c r="CH16" s="47">
        <v>3.5062590454023245E-3</v>
      </c>
      <c r="CI16" s="48" t="s">
        <v>16</v>
      </c>
      <c r="CJ16" s="47">
        <v>8.0010895100609443E-3</v>
      </c>
      <c r="CK16" s="47">
        <v>4.7991772838941894E-3</v>
      </c>
      <c r="CL16" s="47">
        <v>4.2525111811716398E-3</v>
      </c>
      <c r="CM16" s="47">
        <v>5.5679670046399725E-3</v>
      </c>
      <c r="CN16" s="47">
        <v>9.9011285608401976E-3</v>
      </c>
      <c r="CO16" s="47">
        <v>7.9083984280238703E-3</v>
      </c>
      <c r="CP16" s="47">
        <v>1.261350503549612E-2</v>
      </c>
      <c r="CQ16" s="47">
        <v>9.1182867659360886E-3</v>
      </c>
      <c r="CR16" s="47">
        <v>3.7221731764930446E-3</v>
      </c>
      <c r="CS16" s="47">
        <v>1.6704122362727669E-2</v>
      </c>
      <c r="CT16" s="47">
        <v>7.6763514752987991E-3</v>
      </c>
      <c r="CU16" s="47">
        <v>2.5549568692924541E-3</v>
      </c>
      <c r="CV16" s="47">
        <v>1.4137094715343374E-2</v>
      </c>
      <c r="CW16" s="47">
        <v>9.4122920051543501E-3</v>
      </c>
      <c r="CX16" s="47">
        <v>9.2801846420156753E-3</v>
      </c>
      <c r="CY16" s="47">
        <v>9.5966713643379636E-3</v>
      </c>
      <c r="CZ16" s="47">
        <v>8.0465090948698397E-3</v>
      </c>
      <c r="DA16" s="47">
        <v>4.4909486550303258E-3</v>
      </c>
      <c r="DB16" s="47">
        <v>1.3123966942148761E-2</v>
      </c>
      <c r="DC16" s="47">
        <v>2.1932888156240395E-3</v>
      </c>
      <c r="DD16" s="48" t="s">
        <v>16</v>
      </c>
      <c r="DE16" s="47">
        <v>5.4519568010556654E-3</v>
      </c>
      <c r="DF16" s="47">
        <v>4.4143256341374519E-3</v>
      </c>
      <c r="DG16" s="47">
        <v>4.2207172834795876E-3</v>
      </c>
      <c r="DH16" s="47">
        <v>4.6669363118757969E-3</v>
      </c>
      <c r="DI16" s="48" t="s">
        <v>16</v>
      </c>
      <c r="DJ16" s="48" t="s">
        <v>16</v>
      </c>
      <c r="DK16" s="48" t="s">
        <v>16</v>
      </c>
      <c r="DL16" s="47">
        <v>3.9493323118783763E-3</v>
      </c>
      <c r="DM16" s="47">
        <v>3.32073743272644E-3</v>
      </c>
      <c r="DN16" s="47">
        <v>4.8058918986393709E-3</v>
      </c>
      <c r="DO16" s="47">
        <v>1.8648267043184059E-3</v>
      </c>
      <c r="DP16" s="48" t="s">
        <v>16</v>
      </c>
      <c r="DQ16" s="47">
        <v>4.4175186166855989E-3</v>
      </c>
      <c r="DR16" s="47">
        <v>5.7386077756775497E-3</v>
      </c>
      <c r="DS16" s="47">
        <v>7.9664667330538886E-3</v>
      </c>
      <c r="DT16" s="47">
        <v>2.5695084991434972E-3</v>
      </c>
      <c r="DU16" s="48" t="s">
        <v>16</v>
      </c>
      <c r="DV16" s="48" t="s">
        <v>16</v>
      </c>
      <c r="DW16" s="48" t="s">
        <v>16</v>
      </c>
      <c r="DX16" s="47">
        <v>3.5655941473115987E-3</v>
      </c>
      <c r="DY16" s="47">
        <v>3.3051424127539613E-3</v>
      </c>
      <c r="DZ16" s="47">
        <v>3.9320272164666461E-3</v>
      </c>
      <c r="EA16" s="48">
        <v>4.2095605596556796E-3</v>
      </c>
      <c r="EB16" s="48" t="s">
        <v>16</v>
      </c>
      <c r="EC16" s="48">
        <v>9.8190401258851298E-3</v>
      </c>
      <c r="ED16" s="47">
        <v>4.9004874351502165E-3</v>
      </c>
      <c r="EE16" s="47">
        <v>2.2179539946037409E-3</v>
      </c>
      <c r="EF16" s="47">
        <v>8.4784531397724839E-3</v>
      </c>
      <c r="EG16" s="48">
        <v>1.8359364606337972E-3</v>
      </c>
      <c r="EH16" s="48">
        <v>3.2375366568914957E-3</v>
      </c>
      <c r="EI16" s="48" t="s">
        <v>16</v>
      </c>
      <c r="EJ16" s="214" t="s">
        <v>16</v>
      </c>
      <c r="EK16" s="214" t="s">
        <v>16</v>
      </c>
      <c r="EL16" s="214" t="s">
        <v>16</v>
      </c>
      <c r="EM16" s="214" t="s">
        <v>16</v>
      </c>
      <c r="EN16" s="214" t="s">
        <v>16</v>
      </c>
      <c r="EO16" s="214" t="s">
        <v>16</v>
      </c>
      <c r="EP16" s="214" t="s">
        <v>16</v>
      </c>
      <c r="EQ16" s="214" t="s">
        <v>16</v>
      </c>
      <c r="ER16" s="214" t="s">
        <v>16</v>
      </c>
      <c r="ES16" s="217">
        <v>2.1494913754975677E-2</v>
      </c>
      <c r="ET16" s="212">
        <f>(+'01'!ES16/'01'!$ES$13*100)/100</f>
        <v>3.3416301104250614E-3</v>
      </c>
      <c r="EU16" s="212">
        <v>0</v>
      </c>
      <c r="EV16" s="212">
        <v>7.8973025674358138E-3</v>
      </c>
      <c r="EW16" s="224" t="s">
        <v>16</v>
      </c>
      <c r="EX16" s="224" t="s">
        <v>16</v>
      </c>
      <c r="EY16" s="224" t="s">
        <v>16</v>
      </c>
      <c r="EZ16" s="223">
        <v>1.8379449478052353E-3</v>
      </c>
      <c r="FA16" s="223">
        <v>0</v>
      </c>
      <c r="FB16" s="223">
        <v>4.3592275993597383E-3</v>
      </c>
      <c r="FC16" s="212">
        <v>0</v>
      </c>
      <c r="FD16" s="212">
        <v>0</v>
      </c>
      <c r="FE16" s="212">
        <v>0</v>
      </c>
      <c r="FF16" s="212">
        <v>0</v>
      </c>
      <c r="FG16" s="212">
        <v>0</v>
      </c>
      <c r="FH16" s="212">
        <v>0</v>
      </c>
      <c r="FI16" s="212">
        <v>0</v>
      </c>
      <c r="FJ16" s="212">
        <v>0</v>
      </c>
      <c r="FK16" s="212">
        <v>0</v>
      </c>
      <c r="FL16" s="223">
        <v>3.4297564607040304E-3</v>
      </c>
      <c r="FM16" s="223">
        <v>3.2188121688982276E-3</v>
      </c>
      <c r="FN16" s="223">
        <v>3.7392987174861415E-3</v>
      </c>
      <c r="FO16" s="223">
        <v>5.4931706527020464E-3</v>
      </c>
      <c r="FP16" s="223">
        <v>6.0588780383491339E-3</v>
      </c>
      <c r="FQ16" s="223">
        <v>4.7492579284486797E-3</v>
      </c>
      <c r="FR16" s="223">
        <v>1.773721837088388E-3</v>
      </c>
      <c r="FS16" s="223">
        <v>0</v>
      </c>
      <c r="FT16" s="223">
        <v>3.9410348977135983E-3</v>
      </c>
    </row>
    <row r="17" spans="1:176" s="42" customFormat="1" ht="20.25" customHeight="1" thickBot="1" x14ac:dyDescent="0.3">
      <c r="A17" s="30" t="s">
        <v>20</v>
      </c>
      <c r="B17" s="44">
        <v>45722</v>
      </c>
      <c r="C17" s="44">
        <v>29149</v>
      </c>
      <c r="D17" s="44">
        <v>16573</v>
      </c>
      <c r="E17" s="44">
        <v>46402</v>
      </c>
      <c r="F17" s="44">
        <v>30489</v>
      </c>
      <c r="G17" s="44">
        <v>15913</v>
      </c>
      <c r="H17" s="44">
        <v>49178</v>
      </c>
      <c r="I17" s="44">
        <v>30444</v>
      </c>
      <c r="J17" s="44">
        <v>18734</v>
      </c>
      <c r="K17" s="44">
        <v>50214</v>
      </c>
      <c r="L17" s="44">
        <v>31788</v>
      </c>
      <c r="M17" s="44">
        <v>18426</v>
      </c>
      <c r="N17" s="44">
        <v>49574</v>
      </c>
      <c r="O17" s="44">
        <v>32250</v>
      </c>
      <c r="P17" s="44">
        <v>17324</v>
      </c>
      <c r="Q17" s="44">
        <v>51760</v>
      </c>
      <c r="R17" s="44">
        <v>33031</v>
      </c>
      <c r="S17" s="44">
        <v>18729</v>
      </c>
      <c r="T17" s="44">
        <v>50889</v>
      </c>
      <c r="U17" s="44">
        <v>34221</v>
      </c>
      <c r="V17" s="44">
        <v>16668</v>
      </c>
      <c r="W17" s="44">
        <v>56141</v>
      </c>
      <c r="X17" s="44">
        <v>36847</v>
      </c>
      <c r="Y17" s="44">
        <v>19294</v>
      </c>
      <c r="Z17" s="44">
        <v>55562</v>
      </c>
      <c r="AA17" s="44">
        <v>34819</v>
      </c>
      <c r="AB17" s="44">
        <v>20743</v>
      </c>
      <c r="AC17" s="44">
        <v>54427</v>
      </c>
      <c r="AD17" s="44">
        <v>34492</v>
      </c>
      <c r="AE17" s="44">
        <v>19935</v>
      </c>
      <c r="AF17" s="44">
        <v>57295</v>
      </c>
      <c r="AG17" s="44">
        <v>35908</v>
      </c>
      <c r="AH17" s="44">
        <v>21387</v>
      </c>
      <c r="AI17" s="44">
        <v>54623</v>
      </c>
      <c r="AJ17" s="44">
        <v>34225</v>
      </c>
      <c r="AK17" s="44">
        <v>20398</v>
      </c>
      <c r="AL17" s="44">
        <v>55096</v>
      </c>
      <c r="AM17" s="44">
        <v>33085</v>
      </c>
      <c r="AN17" s="44">
        <v>22011</v>
      </c>
      <c r="AO17" s="44">
        <v>60544</v>
      </c>
      <c r="AP17" s="44">
        <v>36387</v>
      </c>
      <c r="AQ17" s="44">
        <v>24157</v>
      </c>
      <c r="AR17" s="44">
        <v>58554</v>
      </c>
      <c r="AS17" s="44">
        <v>34373</v>
      </c>
      <c r="AT17" s="44">
        <v>24181</v>
      </c>
      <c r="AU17" s="44">
        <v>56463</v>
      </c>
      <c r="AV17" s="44">
        <v>32815</v>
      </c>
      <c r="AW17" s="44">
        <v>23648</v>
      </c>
      <c r="AX17" s="44" t="s">
        <v>41</v>
      </c>
      <c r="AY17" s="44" t="s">
        <v>41</v>
      </c>
      <c r="AZ17" s="44" t="s">
        <v>41</v>
      </c>
      <c r="BA17" s="44">
        <v>59533</v>
      </c>
      <c r="BB17" s="44">
        <v>35599</v>
      </c>
      <c r="BC17" s="44">
        <v>23934</v>
      </c>
      <c r="BD17" s="44">
        <v>55004</v>
      </c>
      <c r="BE17" s="44">
        <v>34600</v>
      </c>
      <c r="BF17" s="44">
        <v>20404</v>
      </c>
      <c r="BG17" s="44">
        <v>57390</v>
      </c>
      <c r="BH17" s="44">
        <v>34159</v>
      </c>
      <c r="BI17" s="44">
        <v>23231</v>
      </c>
      <c r="BJ17" s="44">
        <v>57115</v>
      </c>
      <c r="BK17" s="44">
        <v>34496</v>
      </c>
      <c r="BL17" s="44">
        <v>22619</v>
      </c>
      <c r="BM17" s="44">
        <v>58125</v>
      </c>
      <c r="BN17" s="44">
        <v>35945</v>
      </c>
      <c r="BO17" s="44">
        <v>22180</v>
      </c>
      <c r="BP17" s="44">
        <v>54773</v>
      </c>
      <c r="BQ17" s="44">
        <v>33604</v>
      </c>
      <c r="BR17" s="44">
        <v>21169</v>
      </c>
      <c r="BS17" s="44">
        <v>57983</v>
      </c>
      <c r="BT17" s="44">
        <v>35272</v>
      </c>
      <c r="BU17" s="44">
        <v>22711</v>
      </c>
      <c r="BV17" s="44">
        <v>58425</v>
      </c>
      <c r="BW17" s="44">
        <v>36525</v>
      </c>
      <c r="BX17" s="44">
        <v>21900</v>
      </c>
      <c r="BY17" s="44">
        <v>56997</v>
      </c>
      <c r="BZ17" s="44">
        <v>34602</v>
      </c>
      <c r="CA17" s="44">
        <v>22395</v>
      </c>
      <c r="CB17" s="44">
        <v>60012</v>
      </c>
      <c r="CC17" s="44">
        <v>36168</v>
      </c>
      <c r="CD17" s="44">
        <v>23844</v>
      </c>
      <c r="CE17" s="44">
        <v>57770</v>
      </c>
      <c r="CF17" s="44">
        <v>34356</v>
      </c>
      <c r="CG17" s="44">
        <v>23414</v>
      </c>
      <c r="CH17" s="44">
        <v>57575</v>
      </c>
      <c r="CI17" s="44">
        <v>34081</v>
      </c>
      <c r="CJ17" s="44">
        <v>23494</v>
      </c>
      <c r="CK17" s="44">
        <v>60289</v>
      </c>
      <c r="CL17" s="44">
        <v>36503</v>
      </c>
      <c r="CM17" s="44">
        <v>23786</v>
      </c>
      <c r="CN17" s="44">
        <v>60138</v>
      </c>
      <c r="CO17" s="44">
        <v>35581</v>
      </c>
      <c r="CP17" s="44">
        <v>24557</v>
      </c>
      <c r="CQ17" s="44">
        <v>60491</v>
      </c>
      <c r="CR17" s="44">
        <v>36609</v>
      </c>
      <c r="CS17" s="44">
        <v>23882</v>
      </c>
      <c r="CT17" s="44">
        <v>60939</v>
      </c>
      <c r="CU17" s="44">
        <v>36128</v>
      </c>
      <c r="CV17" s="44">
        <v>24811</v>
      </c>
      <c r="CW17" s="44">
        <v>61243</v>
      </c>
      <c r="CX17" s="44">
        <v>37359</v>
      </c>
      <c r="CY17" s="44">
        <v>23884</v>
      </c>
      <c r="CZ17" s="44">
        <v>63132</v>
      </c>
      <c r="DA17" s="44">
        <v>38737</v>
      </c>
      <c r="DB17" s="44">
        <v>24395</v>
      </c>
      <c r="DC17" s="44">
        <v>61997</v>
      </c>
      <c r="DD17" s="44">
        <v>37893</v>
      </c>
      <c r="DE17" s="44">
        <v>24104</v>
      </c>
      <c r="DF17" s="44">
        <v>65770</v>
      </c>
      <c r="DG17" s="44">
        <v>37702</v>
      </c>
      <c r="DH17" s="44">
        <v>28068</v>
      </c>
      <c r="DI17" s="44">
        <v>64311</v>
      </c>
      <c r="DJ17" s="44">
        <v>39148</v>
      </c>
      <c r="DK17" s="44">
        <v>25163</v>
      </c>
      <c r="DL17" s="44">
        <v>65960</v>
      </c>
      <c r="DM17" s="44">
        <v>40251</v>
      </c>
      <c r="DN17" s="44">
        <v>25709</v>
      </c>
      <c r="DO17" s="44">
        <v>63338</v>
      </c>
      <c r="DP17" s="44">
        <v>37802</v>
      </c>
      <c r="DQ17" s="44">
        <v>25536</v>
      </c>
      <c r="DR17" s="44">
        <v>62610</v>
      </c>
      <c r="DS17" s="44">
        <v>37598</v>
      </c>
      <c r="DT17" s="44">
        <v>25012</v>
      </c>
      <c r="DU17" s="44">
        <v>64197</v>
      </c>
      <c r="DV17" s="44">
        <v>38304</v>
      </c>
      <c r="DW17" s="44">
        <v>25893</v>
      </c>
      <c r="DX17" s="44">
        <v>60606</v>
      </c>
      <c r="DY17" s="44">
        <v>36664</v>
      </c>
      <c r="DZ17" s="44">
        <v>23942</v>
      </c>
      <c r="EA17" s="44">
        <v>64626</v>
      </c>
      <c r="EB17" s="44">
        <v>37703</v>
      </c>
      <c r="EC17" s="44">
        <v>26923</v>
      </c>
      <c r="ED17" s="44">
        <v>65733</v>
      </c>
      <c r="EE17" s="44">
        <v>38619</v>
      </c>
      <c r="EF17" s="44">
        <v>27114</v>
      </c>
      <c r="EG17" s="44">
        <v>64697</v>
      </c>
      <c r="EH17" s="44">
        <v>37213</v>
      </c>
      <c r="EI17" s="44">
        <v>27484</v>
      </c>
      <c r="EJ17" s="44">
        <v>64346</v>
      </c>
      <c r="EK17" s="44">
        <v>36790</v>
      </c>
      <c r="EL17" s="44">
        <v>27556</v>
      </c>
      <c r="EM17" s="44">
        <v>63134</v>
      </c>
      <c r="EN17" s="44">
        <v>38939</v>
      </c>
      <c r="EO17" s="44">
        <v>24195</v>
      </c>
      <c r="EP17" s="209">
        <v>59862</v>
      </c>
      <c r="EQ17" s="209">
        <v>37986</v>
      </c>
      <c r="ER17" s="209">
        <v>21876</v>
      </c>
      <c r="ES17" s="209">
        <v>61171</v>
      </c>
      <c r="ET17" s="220">
        <v>61171</v>
      </c>
      <c r="EU17" s="209">
        <v>36735</v>
      </c>
      <c r="EV17" s="209">
        <v>24436</v>
      </c>
      <c r="EW17" s="209">
        <v>65881</v>
      </c>
      <c r="EX17" s="209">
        <v>37296</v>
      </c>
      <c r="EY17" s="209">
        <v>28585</v>
      </c>
      <c r="EZ17" s="209">
        <v>60010</v>
      </c>
      <c r="FA17" s="209">
        <v>35406</v>
      </c>
      <c r="FB17" s="209">
        <v>24604</v>
      </c>
      <c r="FC17" s="209">
        <v>62295</v>
      </c>
      <c r="FD17" s="209">
        <v>34999</v>
      </c>
      <c r="FE17" s="209">
        <v>27296</v>
      </c>
      <c r="FF17" s="209">
        <v>67393</v>
      </c>
      <c r="FG17" s="209">
        <v>39271</v>
      </c>
      <c r="FH17" s="209">
        <v>28122</v>
      </c>
      <c r="FI17" s="209">
        <v>62295</v>
      </c>
      <c r="FJ17" s="209">
        <v>34999</v>
      </c>
      <c r="FK17" s="209">
        <v>27296</v>
      </c>
      <c r="FL17" s="209">
        <v>65222</v>
      </c>
      <c r="FM17" s="209">
        <v>39195</v>
      </c>
      <c r="FN17" s="209">
        <v>26027</v>
      </c>
      <c r="FO17" s="209">
        <v>77241</v>
      </c>
      <c r="FP17" s="209">
        <v>44010</v>
      </c>
      <c r="FQ17" s="209">
        <v>33231</v>
      </c>
      <c r="FR17" s="209">
        <v>63195</v>
      </c>
      <c r="FS17" s="209">
        <v>35528</v>
      </c>
      <c r="FT17" s="209">
        <v>27667</v>
      </c>
    </row>
    <row r="18" spans="1:176" s="42" customFormat="1" ht="20.25" customHeight="1" thickBot="1" x14ac:dyDescent="0.3">
      <c r="A18" s="35" t="s">
        <v>10</v>
      </c>
      <c r="B18" s="47">
        <v>0.61521805695288923</v>
      </c>
      <c r="C18" s="47">
        <v>0.57044838587944702</v>
      </c>
      <c r="D18" s="47">
        <v>0.69396005551197726</v>
      </c>
      <c r="E18" s="47">
        <v>0.63738631955519154</v>
      </c>
      <c r="F18" s="47">
        <v>0.58532585522647507</v>
      </c>
      <c r="G18" s="47">
        <v>0.73713316156601516</v>
      </c>
      <c r="H18" s="47">
        <v>0.63109520517304485</v>
      </c>
      <c r="I18" s="47">
        <v>0.56572723689396931</v>
      </c>
      <c r="J18" s="47">
        <v>0.73732251521298176</v>
      </c>
      <c r="K18" s="47">
        <v>0.61407177281236314</v>
      </c>
      <c r="L18" s="47">
        <v>0.57622373222599721</v>
      </c>
      <c r="M18" s="47">
        <v>0.67936611310105288</v>
      </c>
      <c r="N18" s="47">
        <v>0.56398515350788725</v>
      </c>
      <c r="O18" s="47">
        <v>0.53621705426356592</v>
      </c>
      <c r="P18" s="47">
        <v>0.61567767259293471</v>
      </c>
      <c r="Q18" s="47">
        <v>0.60274343122102014</v>
      </c>
      <c r="R18" s="47">
        <v>0.53943265417335229</v>
      </c>
      <c r="S18" s="47">
        <v>0.71440012814352072</v>
      </c>
      <c r="T18" s="47">
        <v>0.64320383579948515</v>
      </c>
      <c r="U18" s="47">
        <v>0.57239706612898511</v>
      </c>
      <c r="V18" s="47">
        <v>0.78857691384689221</v>
      </c>
      <c r="W18" s="47">
        <v>0.55444327674961258</v>
      </c>
      <c r="X18" s="47">
        <v>0.55030260265421882</v>
      </c>
      <c r="Y18" s="47">
        <v>0.56235098994506061</v>
      </c>
      <c r="Z18" s="47">
        <v>0.58448220006479246</v>
      </c>
      <c r="AA18" s="47">
        <v>0.54421436571986559</v>
      </c>
      <c r="AB18" s="47">
        <v>0.65207539892975941</v>
      </c>
      <c r="AC18" s="47">
        <v>0.64091351718816025</v>
      </c>
      <c r="AD18" s="47">
        <v>0.56830569407398812</v>
      </c>
      <c r="AE18" s="47">
        <v>0.76654125909204918</v>
      </c>
      <c r="AF18" s="47">
        <v>0.63160834278732869</v>
      </c>
      <c r="AG18" s="47">
        <v>0.58368608666592403</v>
      </c>
      <c r="AH18" s="47">
        <v>0.71206807873942113</v>
      </c>
      <c r="AI18" s="47">
        <v>0.62365670138952456</v>
      </c>
      <c r="AJ18" s="47">
        <v>0.5915850986121256</v>
      </c>
      <c r="AK18" s="47">
        <v>0.67746837925286796</v>
      </c>
      <c r="AL18" s="47">
        <v>0.6304450413823145</v>
      </c>
      <c r="AM18" s="47">
        <v>0.58609641831645765</v>
      </c>
      <c r="AN18" s="47">
        <v>0.69710599245831628</v>
      </c>
      <c r="AO18" s="47">
        <v>0.64457254228329808</v>
      </c>
      <c r="AP18" s="47">
        <v>0.60977821749525929</v>
      </c>
      <c r="AQ18" s="47">
        <v>0.69698224117233099</v>
      </c>
      <c r="AR18" s="47">
        <v>0.68307886737029067</v>
      </c>
      <c r="AS18" s="47">
        <v>0.64818316702062662</v>
      </c>
      <c r="AT18" s="47">
        <v>0.73268268475249165</v>
      </c>
      <c r="AU18" s="47">
        <v>0.63903795405840991</v>
      </c>
      <c r="AV18" s="47">
        <v>0.59329574889532222</v>
      </c>
      <c r="AW18" s="47">
        <v>0.70251184032476321</v>
      </c>
      <c r="AX18" s="68"/>
      <c r="AY18" s="68"/>
      <c r="AZ18" s="68"/>
      <c r="BA18" s="47">
        <v>0.65402381872238924</v>
      </c>
      <c r="BB18" s="47">
        <v>0.61844433832411028</v>
      </c>
      <c r="BC18" s="47">
        <v>0.70694409626472798</v>
      </c>
      <c r="BD18" s="47">
        <v>0.67973238309941098</v>
      </c>
      <c r="BE18" s="47">
        <v>0.65572254335260116</v>
      </c>
      <c r="BF18" s="47">
        <v>0.7204469711821212</v>
      </c>
      <c r="BG18" s="47">
        <v>0.63206133472730441</v>
      </c>
      <c r="BH18" s="47">
        <v>0.58535085921719021</v>
      </c>
      <c r="BI18" s="47">
        <v>0.70074469458912658</v>
      </c>
      <c r="BJ18" s="47">
        <v>0.64347369342554495</v>
      </c>
      <c r="BK18" s="47">
        <v>0.56493506493506496</v>
      </c>
      <c r="BL18" s="47">
        <v>0.7632521331623856</v>
      </c>
      <c r="BM18" s="47">
        <v>0.64306236559139784</v>
      </c>
      <c r="BN18" s="47">
        <v>0.57824454026985672</v>
      </c>
      <c r="BO18" s="47">
        <v>0.74810640216411184</v>
      </c>
      <c r="BP18" s="47">
        <v>0.67807131250798747</v>
      </c>
      <c r="BQ18" s="47">
        <v>0.60382692536602789</v>
      </c>
      <c r="BR18" s="47">
        <v>0.79592800793613305</v>
      </c>
      <c r="BS18" s="47">
        <v>0.57785212066228164</v>
      </c>
      <c r="BT18" s="47">
        <v>0.74695081678481789</v>
      </c>
      <c r="BU18" s="47">
        <v>0.64408533535691492</v>
      </c>
      <c r="BV18" s="47">
        <v>0.60758237056054776</v>
      </c>
      <c r="BW18" s="47">
        <v>0.563066392881588</v>
      </c>
      <c r="BX18" s="47">
        <v>0.68182648401826484</v>
      </c>
      <c r="BY18" s="47">
        <v>0.62533115778023407</v>
      </c>
      <c r="BZ18" s="47">
        <v>0.55826252817756195</v>
      </c>
      <c r="CA18" s="47">
        <v>0.72895735655280192</v>
      </c>
      <c r="CB18" s="47">
        <v>0.68053056055455574</v>
      </c>
      <c r="CC18" s="47">
        <v>0.63279694757796945</v>
      </c>
      <c r="CD18" s="47">
        <v>0.75293574903539673</v>
      </c>
      <c r="CE18" s="47">
        <v>0.65812705556517226</v>
      </c>
      <c r="CF18" s="112">
        <v>0.63103970194434744</v>
      </c>
      <c r="CG18" s="47">
        <v>0.69787306739557531</v>
      </c>
      <c r="CH18" s="47">
        <v>0.67239253148067735</v>
      </c>
      <c r="CI18" s="47">
        <v>0.62850268478037619</v>
      </c>
      <c r="CJ18" s="47">
        <v>0.73606027070741464</v>
      </c>
      <c r="CK18" s="47">
        <v>0.64094610957222709</v>
      </c>
      <c r="CL18" s="47">
        <v>0.56644659343067694</v>
      </c>
      <c r="CM18" s="47">
        <v>0.75527621289834357</v>
      </c>
      <c r="CN18" s="47">
        <v>0.66856230669460237</v>
      </c>
      <c r="CO18" s="47">
        <v>0.62999915685337682</v>
      </c>
      <c r="CP18" s="47">
        <v>0.7244370240664576</v>
      </c>
      <c r="CQ18" s="47">
        <v>0.69134251376237787</v>
      </c>
      <c r="CR18" s="47">
        <v>0.65306345434182855</v>
      </c>
      <c r="CS18" s="47">
        <v>0.75002093626999411</v>
      </c>
      <c r="CT18" s="47">
        <v>0.68059863141830357</v>
      </c>
      <c r="CU18" s="47">
        <v>0.6407772364924712</v>
      </c>
      <c r="CV18" s="47">
        <v>0.73858369271694002</v>
      </c>
      <c r="CW18" s="47">
        <v>0.6854171088940777</v>
      </c>
      <c r="CX18" s="47">
        <v>0.64680532134157764</v>
      </c>
      <c r="CY18" s="47">
        <v>0.74581309663372974</v>
      </c>
      <c r="CZ18" s="47">
        <v>0.70555344357853389</v>
      </c>
      <c r="DA18" s="47">
        <v>0.6809510287322198</v>
      </c>
      <c r="DB18" s="47">
        <v>0.74461979913916787</v>
      </c>
      <c r="DC18" s="47">
        <v>0.6966627417455683</v>
      </c>
      <c r="DD18" s="47">
        <v>0.66561106272926396</v>
      </c>
      <c r="DE18" s="47">
        <v>0.74547792897444409</v>
      </c>
      <c r="DF18" s="47">
        <v>0.68211950737418281</v>
      </c>
      <c r="DG18" s="47">
        <v>0.63179672165932843</v>
      </c>
      <c r="DH18" s="47">
        <v>0.74971497791078812</v>
      </c>
      <c r="DI18" s="47">
        <v>0.66907682978028638</v>
      </c>
      <c r="DJ18" s="47">
        <v>0.65587003167467051</v>
      </c>
      <c r="DK18" s="47">
        <v>0.68962365377737156</v>
      </c>
      <c r="DL18" s="47">
        <v>0.66012734990903577</v>
      </c>
      <c r="DM18" s="47">
        <v>0.64127599314302752</v>
      </c>
      <c r="DN18" s="47">
        <v>0.68964175969504837</v>
      </c>
      <c r="DO18" s="47">
        <v>0.66778237393034201</v>
      </c>
      <c r="DP18" s="47">
        <v>0.65488598486852545</v>
      </c>
      <c r="DQ18" s="47">
        <v>0.68687343358395991</v>
      </c>
      <c r="DR18" s="47">
        <v>0.69402651333652776</v>
      </c>
      <c r="DS18" s="47">
        <v>0.66745571572956008</v>
      </c>
      <c r="DT18" s="47">
        <v>0.73396769550615704</v>
      </c>
      <c r="DU18" s="47">
        <v>0.69299188435596681</v>
      </c>
      <c r="DV18" s="47">
        <v>0.67739661654135341</v>
      </c>
      <c r="DW18" s="47">
        <v>0.7160622562082416</v>
      </c>
      <c r="DX18" s="47">
        <v>0.62673662673662678</v>
      </c>
      <c r="DY18" s="47">
        <v>0.60337115426576482</v>
      </c>
      <c r="DZ18" s="47">
        <v>0.6625177512321444</v>
      </c>
      <c r="EA18" s="47">
        <v>0.65332838176585273</v>
      </c>
      <c r="EB18" s="48">
        <v>0.60735220009017854</v>
      </c>
      <c r="EC18" s="48">
        <v>0.71771347918136907</v>
      </c>
      <c r="ED18" s="47">
        <v>0.69192034442365324</v>
      </c>
      <c r="EE18" s="47">
        <v>0.67640280690851651</v>
      </c>
      <c r="EF18" s="47">
        <v>0.71402227631481896</v>
      </c>
      <c r="EG18" s="47">
        <v>0.63185309983461369</v>
      </c>
      <c r="EH18" s="48">
        <v>0.60446618117324591</v>
      </c>
      <c r="EI18" s="48">
        <v>0.6689346528889536</v>
      </c>
      <c r="EJ18" s="214">
        <v>0.68905604077953564</v>
      </c>
      <c r="EK18" s="214">
        <v>0.65036694754009239</v>
      </c>
      <c r="EL18" s="214">
        <v>0.74070982726085066</v>
      </c>
      <c r="EM18" s="214">
        <v>0.66689897677954824</v>
      </c>
      <c r="EN18" s="214">
        <v>0.63676519684634947</v>
      </c>
      <c r="EO18" s="214">
        <v>0.71539574292209129</v>
      </c>
      <c r="EP18" s="213">
        <v>0.64657044535765595</v>
      </c>
      <c r="EQ18" s="213">
        <v>0.60817143158005582</v>
      </c>
      <c r="ER18" s="213">
        <v>0.71324739440482721</v>
      </c>
      <c r="ES18" s="213">
        <v>0.61229994605286819</v>
      </c>
      <c r="ET18" s="213">
        <v>0.61229994605286819</v>
      </c>
      <c r="EU18" s="213">
        <v>0.57993738941064377</v>
      </c>
      <c r="EV18" s="213">
        <v>0.66095105581928304</v>
      </c>
      <c r="EW18" s="213">
        <v>0.64962584053065375</v>
      </c>
      <c r="EX18" s="213">
        <v>0.61339017589017586</v>
      </c>
      <c r="EY18" s="213">
        <v>0.69690397061395837</v>
      </c>
      <c r="EZ18" s="213">
        <v>0.61934677553741047</v>
      </c>
      <c r="FA18" s="213">
        <v>0.54349545274812183</v>
      </c>
      <c r="FB18" s="213">
        <v>0.72849943098683145</v>
      </c>
      <c r="FC18" s="213">
        <v>0.62541134922545949</v>
      </c>
      <c r="FD18" s="213">
        <v>0.55601588616817621</v>
      </c>
      <c r="FE18" s="213">
        <v>0.714390386869871</v>
      </c>
      <c r="FF18" s="213">
        <v>0.61043431810425419</v>
      </c>
      <c r="FG18" s="213">
        <v>0.57574291461893001</v>
      </c>
      <c r="FH18" s="213">
        <v>0.65887916933361779</v>
      </c>
      <c r="FI18" s="213">
        <v>0.62541134922545949</v>
      </c>
      <c r="FJ18" s="213">
        <v>0.55601588616817621</v>
      </c>
      <c r="FK18" s="213">
        <v>0.714390386869871</v>
      </c>
      <c r="FL18" s="213">
        <v>0.64350985863665633</v>
      </c>
      <c r="FM18" s="213">
        <v>0.61020538333971175</v>
      </c>
      <c r="FN18" s="213">
        <v>0.69366427171783163</v>
      </c>
      <c r="FO18" s="213">
        <v>0.53184189743788923</v>
      </c>
      <c r="FP18" s="213">
        <v>0.50715746421267893</v>
      </c>
      <c r="FQ18" s="213">
        <v>0.5645331166681713</v>
      </c>
      <c r="FR18" s="213">
        <v>0.65025714059656603</v>
      </c>
      <c r="FS18" s="213">
        <v>0.63034789461832919</v>
      </c>
      <c r="FT18" s="213">
        <v>0.67582318285321863</v>
      </c>
    </row>
    <row r="19" spans="1:176" s="42" customFormat="1" ht="20.25" customHeight="1" thickBot="1" x14ac:dyDescent="0.3">
      <c r="A19" s="35" t="s">
        <v>11</v>
      </c>
      <c r="B19" s="47">
        <v>7.5281046323432924E-2</v>
      </c>
      <c r="C19" s="47">
        <v>0.10676181001063502</v>
      </c>
      <c r="D19" s="47">
        <v>1.9911904905569298E-2</v>
      </c>
      <c r="E19" s="47">
        <v>7.674238179388819E-2</v>
      </c>
      <c r="F19" s="47">
        <v>8.9146905441306698E-2</v>
      </c>
      <c r="G19" s="47">
        <v>5.2975554578017975E-2</v>
      </c>
      <c r="H19" s="47">
        <v>8.1947212168042627E-2</v>
      </c>
      <c r="I19" s="47">
        <v>9.5979503350413872E-2</v>
      </c>
      <c r="J19" s="47">
        <v>5.9143802711647271E-2</v>
      </c>
      <c r="K19" s="47">
        <v>6.5957701039550717E-2</v>
      </c>
      <c r="L19" s="47">
        <v>8.2358122561973071E-2</v>
      </c>
      <c r="M19" s="47">
        <v>3.7664170194290678E-2</v>
      </c>
      <c r="N19" s="47">
        <v>9.5715496026142738E-2</v>
      </c>
      <c r="O19" s="47">
        <v>0.11457364341085272</v>
      </c>
      <c r="P19" s="47">
        <v>6.0609558993304086E-2</v>
      </c>
      <c r="Q19" s="47">
        <v>6.0625965996908809E-2</v>
      </c>
      <c r="R19" s="47">
        <v>8.8310980593987468E-2</v>
      </c>
      <c r="S19" s="47">
        <v>1.1799882535105985E-2</v>
      </c>
      <c r="T19" s="47">
        <v>8.5499813319184895E-2</v>
      </c>
      <c r="U19" s="47">
        <v>0.11098448321206277</v>
      </c>
      <c r="V19" s="47">
        <v>3.3177345812335016E-2</v>
      </c>
      <c r="W19" s="47">
        <v>7.9834701911259146E-2</v>
      </c>
      <c r="X19" s="47">
        <v>8.8338263630689071E-2</v>
      </c>
      <c r="Y19" s="47">
        <v>6.3594899968902247E-2</v>
      </c>
      <c r="Z19" s="47">
        <v>0.12053201828587884</v>
      </c>
      <c r="AA19" s="47">
        <v>0.13756856888480426</v>
      </c>
      <c r="AB19" s="47">
        <v>9.1934628549390149E-2</v>
      </c>
      <c r="AC19" s="47">
        <v>0.13603542359490695</v>
      </c>
      <c r="AD19" s="47">
        <v>0.16218253508059841</v>
      </c>
      <c r="AE19" s="47">
        <v>9.0795084023074998E-2</v>
      </c>
      <c r="AF19" s="47">
        <v>6.3408674404398291E-2</v>
      </c>
      <c r="AG19" s="47">
        <v>8.3101258772418404E-2</v>
      </c>
      <c r="AH19" s="47">
        <v>3.0345537008463087E-2</v>
      </c>
      <c r="AI19" s="47">
        <v>5.6716035369716054E-2</v>
      </c>
      <c r="AJ19" s="47">
        <v>8.157779401022644E-2</v>
      </c>
      <c r="AK19" s="47">
        <v>1.5001470732424747E-2</v>
      </c>
      <c r="AL19" s="47">
        <v>8.4579642805285321E-2</v>
      </c>
      <c r="AM19" s="47">
        <v>0.1173341393380686</v>
      </c>
      <c r="AN19" s="47">
        <v>3.5345963381945393E-2</v>
      </c>
      <c r="AO19" s="47">
        <v>9.049616807610994E-2</v>
      </c>
      <c r="AP19" s="47">
        <v>0.11855882595432435</v>
      </c>
      <c r="AQ19" s="47">
        <v>4.822618702653475E-2</v>
      </c>
      <c r="AR19" s="47">
        <v>6.2421013081941458E-2</v>
      </c>
      <c r="AS19" s="47">
        <v>8.8208768510167859E-2</v>
      </c>
      <c r="AT19" s="47">
        <v>2.57640296100244E-2</v>
      </c>
      <c r="AU19" s="47">
        <v>6.1633281972265024E-2</v>
      </c>
      <c r="AV19" s="47">
        <v>8.4321194575651376E-2</v>
      </c>
      <c r="AW19" s="47">
        <v>3.0150541271989174E-2</v>
      </c>
      <c r="AX19" s="68"/>
      <c r="AY19" s="68"/>
      <c r="AZ19" s="68"/>
      <c r="BA19" s="47">
        <v>7.0918650160415236E-2</v>
      </c>
      <c r="BB19" s="47">
        <v>9.1491334026236687E-2</v>
      </c>
      <c r="BC19" s="47">
        <v>4.0319211164034426E-2</v>
      </c>
      <c r="BD19" s="47">
        <v>7.8521562068213216E-2</v>
      </c>
      <c r="BE19" s="47">
        <v>8.4710982658959544E-2</v>
      </c>
      <c r="BF19" s="47">
        <v>6.8025877278964905E-2</v>
      </c>
      <c r="BG19" s="47">
        <v>8.5729221118661783E-2</v>
      </c>
      <c r="BH19" s="47">
        <v>9.6724142978424424E-2</v>
      </c>
      <c r="BI19" s="47">
        <v>6.9562222891825579E-2</v>
      </c>
      <c r="BJ19" s="47">
        <v>8.7069946598966996E-2</v>
      </c>
      <c r="BK19" s="47">
        <v>0.11879638218923934</v>
      </c>
      <c r="BL19" s="47">
        <v>3.8684291966930455E-2</v>
      </c>
      <c r="BM19" s="47">
        <v>8.5298924731182793E-2</v>
      </c>
      <c r="BN19" s="47">
        <v>0.11745722631798582</v>
      </c>
      <c r="BO19" s="47">
        <v>3.3183047790802528E-2</v>
      </c>
      <c r="BP19" s="47">
        <v>9.5850145144505502E-2</v>
      </c>
      <c r="BQ19" s="47">
        <v>0.11683132960361861</v>
      </c>
      <c r="BR19" s="47">
        <v>6.2544286456611087E-2</v>
      </c>
      <c r="BS19" s="47">
        <v>0.14047970061238377</v>
      </c>
      <c r="BT19" s="47">
        <v>7.4897626700717715E-2</v>
      </c>
      <c r="BU19" s="47">
        <v>0.11479226669886002</v>
      </c>
      <c r="BV19" s="47">
        <v>8.212237911852803E-2</v>
      </c>
      <c r="BW19" s="47">
        <v>0.10669404517453798</v>
      </c>
      <c r="BX19" s="47">
        <v>4.1141552511415526E-2</v>
      </c>
      <c r="BY19" s="47">
        <v>9.370668631682369E-2</v>
      </c>
      <c r="BZ19" s="47">
        <v>0.11508005317611698</v>
      </c>
      <c r="CA19" s="47">
        <v>6.0683188211654387E-2</v>
      </c>
      <c r="CB19" s="47">
        <v>7.0252616143437974E-2</v>
      </c>
      <c r="CC19" s="47">
        <v>9.9286662242866627E-2</v>
      </c>
      <c r="CD19" s="47">
        <v>2.6212044958899512E-2</v>
      </c>
      <c r="CE19" s="47">
        <v>7.7046910160983209E-2</v>
      </c>
      <c r="CF19" s="112">
        <v>8.5429037140528588E-2</v>
      </c>
      <c r="CG19" s="47">
        <v>6.4747586913812244E-2</v>
      </c>
      <c r="CH19" s="47">
        <v>9.453755970473296E-2</v>
      </c>
      <c r="CI19" s="47">
        <v>0.11496141545142455</v>
      </c>
      <c r="CJ19" s="47">
        <v>6.4910189835702736E-2</v>
      </c>
      <c r="CK19" s="47">
        <v>8.7030801638773247E-2</v>
      </c>
      <c r="CL19" s="47">
        <v>0.12727721009232118</v>
      </c>
      <c r="CM19" s="47">
        <v>2.5266963760195073E-2</v>
      </c>
      <c r="CN19" s="47">
        <v>7.3181682131098477E-2</v>
      </c>
      <c r="CO19" s="47">
        <v>8.6591158202411395E-2</v>
      </c>
      <c r="CP19" s="47">
        <v>5.3752494197173921E-2</v>
      </c>
      <c r="CQ19" s="47">
        <v>7.4738390835000251E-2</v>
      </c>
      <c r="CR19" s="47">
        <v>9.3201125406320848E-2</v>
      </c>
      <c r="CS19" s="47">
        <v>4.6436646846997741E-2</v>
      </c>
      <c r="CT19" s="47">
        <v>6.8543953789855436E-2</v>
      </c>
      <c r="CU19" s="47">
        <v>9.4054472984942433E-2</v>
      </c>
      <c r="CV19" s="47">
        <v>3.1397364072387246E-2</v>
      </c>
      <c r="CW19" s="47">
        <v>8.9218359649266041E-2</v>
      </c>
      <c r="CX19" s="47">
        <v>0.11317219411654487</v>
      </c>
      <c r="CY19" s="47">
        <v>5.1750125607100989E-2</v>
      </c>
      <c r="CZ19" s="47">
        <v>8.0133688145472975E-2</v>
      </c>
      <c r="DA19" s="47">
        <v>0.10702945504298216</v>
      </c>
      <c r="DB19" s="47">
        <v>3.742570198811232E-2</v>
      </c>
      <c r="DC19" s="47">
        <v>7.180992628675581E-2</v>
      </c>
      <c r="DD19" s="47">
        <v>9.3605679149183232E-2</v>
      </c>
      <c r="DE19" s="47">
        <v>3.7545635579156987E-2</v>
      </c>
      <c r="DF19" s="47">
        <v>9.8145050935076777E-2</v>
      </c>
      <c r="DG19" s="47">
        <v>0.10429154951991937</v>
      </c>
      <c r="DH19" s="47">
        <v>8.9888841385207349E-2</v>
      </c>
      <c r="DI19" s="47">
        <v>6.6847040164202079E-2</v>
      </c>
      <c r="DJ19" s="47">
        <v>7.3669152958005524E-2</v>
      </c>
      <c r="DK19" s="47">
        <v>5.6233358502563287E-2</v>
      </c>
      <c r="DL19" s="47">
        <v>7.1134020618556698E-2</v>
      </c>
      <c r="DM19" s="47">
        <v>8.6705920349804969E-2</v>
      </c>
      <c r="DN19" s="47">
        <v>4.6754055000194486E-2</v>
      </c>
      <c r="DO19" s="47">
        <v>0.10177144841959014</v>
      </c>
      <c r="DP19" s="47">
        <v>0.11499391566583779</v>
      </c>
      <c r="DQ19" s="47">
        <v>8.2197681704260658E-2</v>
      </c>
      <c r="DR19" s="47">
        <v>6.4047276792844596E-2</v>
      </c>
      <c r="DS19" s="47">
        <v>5.4444385339645726E-2</v>
      </c>
      <c r="DT19" s="47">
        <v>7.8482328482328487E-2</v>
      </c>
      <c r="DU19" s="47">
        <v>6.6077854105332026E-2</v>
      </c>
      <c r="DV19" s="47">
        <v>8.3568295739348375E-2</v>
      </c>
      <c r="DW19" s="47">
        <v>4.0203916116324873E-2</v>
      </c>
      <c r="DX19" s="47">
        <v>8.7186087186087183E-2</v>
      </c>
      <c r="DY19" s="47">
        <v>0.11332642373990835</v>
      </c>
      <c r="DZ19" s="47">
        <v>4.715562609639963E-2</v>
      </c>
      <c r="EA19" s="47">
        <v>6.6908055581344966E-2</v>
      </c>
      <c r="EB19" s="47">
        <v>9.8586319391029895E-2</v>
      </c>
      <c r="EC19" s="47">
        <v>2.2545778702224864E-2</v>
      </c>
      <c r="ED19" s="47">
        <v>5.0476929396193693E-2</v>
      </c>
      <c r="EE19" s="47">
        <v>5.670783811077449E-2</v>
      </c>
      <c r="EF19" s="47">
        <v>4.1602124363797302E-2</v>
      </c>
      <c r="EG19" s="47">
        <v>6.2846808971049661E-2</v>
      </c>
      <c r="EH19" s="47">
        <v>8.682449681562894E-2</v>
      </c>
      <c r="EI19" s="47">
        <v>3.0381312763789841E-2</v>
      </c>
      <c r="EJ19" s="214">
        <v>4.736891182047058E-2</v>
      </c>
      <c r="EK19" s="214">
        <v>7.0209296004349012E-2</v>
      </c>
      <c r="EL19" s="214">
        <v>1.6874727826970533E-2</v>
      </c>
      <c r="EM19" s="214">
        <v>5.1493648430322808E-2</v>
      </c>
      <c r="EN19" s="214">
        <v>5.7705642158247514E-2</v>
      </c>
      <c r="EO19" s="214">
        <v>4.1496176896052901E-2</v>
      </c>
      <c r="EP19" s="213">
        <v>7.4538104306571776E-2</v>
      </c>
      <c r="EQ19" s="213">
        <v>8.542620965618912E-2</v>
      </c>
      <c r="ER19" s="213">
        <v>5.5631742548912053E-2</v>
      </c>
      <c r="ES19" s="213">
        <v>7.2681499403312033E-2</v>
      </c>
      <c r="ET19" s="213">
        <v>7.2681499403312033E-2</v>
      </c>
      <c r="EU19" s="213">
        <v>7.2519395671702735E-2</v>
      </c>
      <c r="EV19" s="213">
        <v>7.2925192339171718E-2</v>
      </c>
      <c r="EW19" s="213">
        <v>4.4216086580349409E-2</v>
      </c>
      <c r="EX19" s="213">
        <v>4.4830544830544827E-2</v>
      </c>
      <c r="EY19" s="213">
        <v>4.3414378170369076E-2</v>
      </c>
      <c r="EZ19" s="213">
        <v>5.5540743209465088E-2</v>
      </c>
      <c r="FA19" s="213">
        <v>7.2586567248488956E-2</v>
      </c>
      <c r="FB19" s="213">
        <v>3.1011217688180784E-2</v>
      </c>
      <c r="FC19" s="213">
        <v>9.1259330604382377E-2</v>
      </c>
      <c r="FD19" s="213">
        <v>0.12140346867053346</v>
      </c>
      <c r="FE19" s="213">
        <v>5.26084407971864E-2</v>
      </c>
      <c r="FF19" s="213">
        <v>8.2055999881293307E-2</v>
      </c>
      <c r="FG19" s="213">
        <v>8.9811820427287317E-2</v>
      </c>
      <c r="FH19" s="213">
        <v>7.1225375151127229E-2</v>
      </c>
      <c r="FI19" s="213">
        <v>9.1259330604382377E-2</v>
      </c>
      <c r="FJ19" s="213">
        <v>0.12140346867053346</v>
      </c>
      <c r="FK19" s="213">
        <v>5.26084407971864E-2</v>
      </c>
      <c r="FL19" s="213">
        <v>6.139032841679188E-2</v>
      </c>
      <c r="FM19" s="213">
        <v>7.4601352213292518E-2</v>
      </c>
      <c r="FN19" s="213">
        <v>4.1495370192492415E-2</v>
      </c>
      <c r="FO19" s="213">
        <v>0.23329578850610427</v>
      </c>
      <c r="FP19" s="213">
        <v>0.24642126789366053</v>
      </c>
      <c r="FQ19" s="213">
        <v>0.21591285245704314</v>
      </c>
      <c r="FR19" s="213">
        <v>6.1887807579713593E-2</v>
      </c>
      <c r="FS19" s="213">
        <v>6.9888538617428511E-2</v>
      </c>
      <c r="FT19" s="213">
        <v>5.1613835977879788E-2</v>
      </c>
    </row>
    <row r="20" spans="1:176" s="42" customFormat="1" ht="20.25" customHeight="1" thickBot="1" x14ac:dyDescent="0.3">
      <c r="A20" s="35" t="s">
        <v>12</v>
      </c>
      <c r="B20" s="47">
        <v>0.27846550894536548</v>
      </c>
      <c r="C20" s="47">
        <v>0.31373288963600809</v>
      </c>
      <c r="D20" s="47">
        <v>0.21643637241296085</v>
      </c>
      <c r="E20" s="47">
        <v>0.25662686953148572</v>
      </c>
      <c r="F20" s="47">
        <v>0.29315490832759356</v>
      </c>
      <c r="G20" s="47">
        <v>0.18663985420725193</v>
      </c>
      <c r="H20" s="47">
        <v>0.27361828459880433</v>
      </c>
      <c r="I20" s="47">
        <v>0.33829325975561686</v>
      </c>
      <c r="J20" s="47">
        <v>0.16851713462154372</v>
      </c>
      <c r="K20" s="47">
        <v>0.29760624527024337</v>
      </c>
      <c r="L20" s="47">
        <v>0.3182018371712596</v>
      </c>
      <c r="M20" s="47">
        <v>0.2620753283403886</v>
      </c>
      <c r="N20" s="47">
        <v>0.34029935046597004</v>
      </c>
      <c r="O20" s="47">
        <v>0.34920930232558139</v>
      </c>
      <c r="P20" s="47">
        <v>0.32371276841376123</v>
      </c>
      <c r="Q20" s="47">
        <v>0.32266228748068004</v>
      </c>
      <c r="R20" s="47">
        <v>0.3609942175532076</v>
      </c>
      <c r="S20" s="47">
        <v>0.25505899941267551</v>
      </c>
      <c r="T20" s="47">
        <v>0.25930947749022382</v>
      </c>
      <c r="U20" s="47">
        <v>0.30963443499605503</v>
      </c>
      <c r="V20" s="47">
        <v>0.15598752099832014</v>
      </c>
      <c r="W20" s="47">
        <v>0.35781336278299281</v>
      </c>
      <c r="X20" s="47">
        <v>0.355659890900209</v>
      </c>
      <c r="Y20" s="47">
        <v>0.36192598735358145</v>
      </c>
      <c r="Z20" s="47">
        <v>0.2663691011842626</v>
      </c>
      <c r="AA20" s="47">
        <v>0.29897469772250784</v>
      </c>
      <c r="AB20" s="47">
        <v>0.21163766089765221</v>
      </c>
      <c r="AC20" s="47">
        <v>0.2095467323203557</v>
      </c>
      <c r="AD20" s="47">
        <v>0.25562449263597353</v>
      </c>
      <c r="AE20" s="47">
        <v>0.12982192124404315</v>
      </c>
      <c r="AF20" s="47">
        <v>0.29203246356575618</v>
      </c>
      <c r="AG20" s="47">
        <v>0.3238275593182578</v>
      </c>
      <c r="AH20" s="47">
        <v>0.23864964698181138</v>
      </c>
      <c r="AI20" s="47">
        <v>0.30122842026252677</v>
      </c>
      <c r="AJ20" s="47">
        <v>0.3204674945215486</v>
      </c>
      <c r="AK20" s="47">
        <v>0.26894793607216394</v>
      </c>
      <c r="AL20" s="47">
        <v>0.26441120952519237</v>
      </c>
      <c r="AM20" s="47">
        <v>0.28508387486776487</v>
      </c>
      <c r="AN20" s="47">
        <v>0.23333787651628732</v>
      </c>
      <c r="AO20" s="47">
        <v>0.25918340380549681</v>
      </c>
      <c r="AP20" s="47">
        <v>0.26809025201308162</v>
      </c>
      <c r="AQ20" s="47">
        <v>0.24576727242621185</v>
      </c>
      <c r="AR20" s="47">
        <v>0.2472418622126584</v>
      </c>
      <c r="AS20" s="47">
        <v>0.25988421144502954</v>
      </c>
      <c r="AT20" s="47">
        <v>0.22927091518134071</v>
      </c>
      <c r="AU20" s="47">
        <v>0.29079220020190211</v>
      </c>
      <c r="AV20" s="47">
        <v>0.31970135608715528</v>
      </c>
      <c r="AW20" s="47">
        <v>0.25067658998646819</v>
      </c>
      <c r="AX20" s="68"/>
      <c r="AY20" s="68"/>
      <c r="AZ20" s="68"/>
      <c r="BA20" s="47">
        <v>0.25846169351452136</v>
      </c>
      <c r="BB20" s="47">
        <v>0.28413719486502431</v>
      </c>
      <c r="BC20" s="47">
        <v>0.22027241581014456</v>
      </c>
      <c r="BD20" s="47">
        <v>0.23738273580103264</v>
      </c>
      <c r="BE20" s="47">
        <v>0.25956647398843929</v>
      </c>
      <c r="BF20" s="47">
        <v>0.19976475200940991</v>
      </c>
      <c r="BG20" s="47">
        <v>0.27353197421153513</v>
      </c>
      <c r="BH20" s="47">
        <v>0.30890834040809156</v>
      </c>
      <c r="BI20" s="47">
        <v>0.22151435581765744</v>
      </c>
      <c r="BJ20" s="47">
        <v>0.26945635997548806</v>
      </c>
      <c r="BK20" s="47">
        <v>0.31626855287569572</v>
      </c>
      <c r="BL20" s="47">
        <v>0.19806357487068393</v>
      </c>
      <c r="BM20" s="47">
        <v>0.26623655913978495</v>
      </c>
      <c r="BN20" s="47">
        <v>0.30429823341215745</v>
      </c>
      <c r="BO20" s="47">
        <v>0.2045536519386835</v>
      </c>
      <c r="BP20" s="47">
        <v>0.22607854234750699</v>
      </c>
      <c r="BQ20" s="47">
        <v>0.27934174503035353</v>
      </c>
      <c r="BR20" s="47">
        <v>0.14152770560725589</v>
      </c>
      <c r="BS20" s="47">
        <v>0.28166817872533456</v>
      </c>
      <c r="BT20" s="47">
        <v>0.17815155651446435</v>
      </c>
      <c r="BU20" s="47">
        <v>0.24112239794422502</v>
      </c>
      <c r="BV20" s="47">
        <v>0.30728284124946514</v>
      </c>
      <c r="BW20" s="47">
        <v>0.32542094455852155</v>
      </c>
      <c r="BX20" s="47">
        <v>0.27703196347031961</v>
      </c>
      <c r="BY20" s="47">
        <v>0.27508465357825851</v>
      </c>
      <c r="BZ20" s="47">
        <v>0.32665741864632103</v>
      </c>
      <c r="CA20" s="47">
        <v>0.19540075909801294</v>
      </c>
      <c r="CB20" s="47">
        <v>0.23861894287809104</v>
      </c>
      <c r="CC20" s="47">
        <v>0.25876465383764652</v>
      </c>
      <c r="CD20" s="47">
        <v>0.20806072806576079</v>
      </c>
      <c r="CE20" s="47">
        <v>0.25606716288731174</v>
      </c>
      <c r="CF20" s="112">
        <v>0.27730236348818255</v>
      </c>
      <c r="CG20" s="47">
        <v>0.22490817459639531</v>
      </c>
      <c r="CH20" s="47">
        <v>0.2227181936604429</v>
      </c>
      <c r="CI20" s="47">
        <v>0.24805610164021008</v>
      </c>
      <c r="CJ20" s="47">
        <v>0.18596237337192476</v>
      </c>
      <c r="CK20" s="47">
        <v>0.26976728756489576</v>
      </c>
      <c r="CL20" s="47">
        <v>0.30627619647700188</v>
      </c>
      <c r="CM20" s="47">
        <v>0.21373917430421258</v>
      </c>
      <c r="CN20" s="47">
        <v>0.25552895008147924</v>
      </c>
      <c r="CO20" s="47">
        <v>0.27880048340406399</v>
      </c>
      <c r="CP20" s="47">
        <v>0.22181048173636844</v>
      </c>
      <c r="CQ20" s="47">
        <v>0.22940602734291052</v>
      </c>
      <c r="CR20" s="47">
        <v>0.25373542025185064</v>
      </c>
      <c r="CS20" s="47">
        <v>0.19211121346620885</v>
      </c>
      <c r="CT20" s="47">
        <v>0.24719801768982097</v>
      </c>
      <c r="CU20" s="47">
        <v>0.26516829052258634</v>
      </c>
      <c r="CV20" s="47">
        <v>0.22103099431703679</v>
      </c>
      <c r="CW20" s="47">
        <v>0.22191923974984895</v>
      </c>
      <c r="CX20" s="47">
        <v>0.24002248454187747</v>
      </c>
      <c r="CY20" s="47">
        <v>0.19360241165633899</v>
      </c>
      <c r="CZ20" s="47">
        <v>0.21431286827599316</v>
      </c>
      <c r="DA20" s="47">
        <v>0.212019516224798</v>
      </c>
      <c r="DB20" s="47">
        <v>0.21795449887271981</v>
      </c>
      <c r="DC20" s="47">
        <v>0.23152733196767586</v>
      </c>
      <c r="DD20" s="47">
        <v>0.2407832581215528</v>
      </c>
      <c r="DE20" s="47">
        <v>0.21697643544639894</v>
      </c>
      <c r="DF20" s="47">
        <v>0.21973544169074047</v>
      </c>
      <c r="DG20" s="47">
        <v>0.2639117288207522</v>
      </c>
      <c r="DH20" s="47">
        <v>0.16039618070400455</v>
      </c>
      <c r="DI20" s="47">
        <v>0.2640761300555115</v>
      </c>
      <c r="DJ20" s="47">
        <v>0.27046081536732403</v>
      </c>
      <c r="DK20" s="47">
        <v>0.25414298772006516</v>
      </c>
      <c r="DL20" s="47">
        <v>0.26873862947240751</v>
      </c>
      <c r="DM20" s="47">
        <v>0.27201808650716752</v>
      </c>
      <c r="DN20" s="47">
        <v>0.2636041853047571</v>
      </c>
      <c r="DO20" s="47">
        <v>0.23044617765006789</v>
      </c>
      <c r="DP20" s="47">
        <v>0.23012009946563675</v>
      </c>
      <c r="DQ20" s="47">
        <v>0.23092888471177944</v>
      </c>
      <c r="DR20" s="47">
        <v>0.23199169461747324</v>
      </c>
      <c r="DS20" s="47">
        <v>0.26770040959625513</v>
      </c>
      <c r="DT20" s="47">
        <v>0.17831440908363985</v>
      </c>
      <c r="DU20" s="47">
        <v>0.23452809321307849</v>
      </c>
      <c r="DV20" s="47">
        <v>0.23261278195488722</v>
      </c>
      <c r="DW20" s="47">
        <v>0.23736144904028117</v>
      </c>
      <c r="DX20" s="47">
        <v>0.27899877899877901</v>
      </c>
      <c r="DY20" s="47">
        <v>0.27160157102334714</v>
      </c>
      <c r="DZ20" s="47">
        <v>0.29032662267145604</v>
      </c>
      <c r="EA20" s="47">
        <v>0.26705969733543777</v>
      </c>
      <c r="EB20" s="47">
        <v>0.29406148051879161</v>
      </c>
      <c r="EC20" s="47">
        <v>0.22924636927534078</v>
      </c>
      <c r="ED20" s="47">
        <v>0.25760272618015306</v>
      </c>
      <c r="EE20" s="47">
        <v>0.26688935498070898</v>
      </c>
      <c r="EF20" s="47">
        <v>0.24437559932138378</v>
      </c>
      <c r="EG20" s="47">
        <v>0.30146683772045074</v>
      </c>
      <c r="EH20" s="47">
        <v>0.3053771531454062</v>
      </c>
      <c r="EI20" s="47">
        <v>0.2961723184398195</v>
      </c>
      <c r="EJ20" s="214">
        <v>0.2602026543996519</v>
      </c>
      <c r="EK20" s="214">
        <v>0.27352541451481382</v>
      </c>
      <c r="EL20" s="214">
        <v>0.24241544491217884</v>
      </c>
      <c r="EM20" s="214">
        <v>0.2775841860170431</v>
      </c>
      <c r="EN20" s="214">
        <v>0.30252446133696292</v>
      </c>
      <c r="EO20" s="214">
        <v>0.23744575325480471</v>
      </c>
      <c r="EP20" s="213">
        <v>0.2745982426247035</v>
      </c>
      <c r="EQ20" s="213">
        <v>0.3024798610014216</v>
      </c>
      <c r="ER20" s="213">
        <v>0.22618394587675991</v>
      </c>
      <c r="ES20" s="213">
        <v>0.30903532719752824</v>
      </c>
      <c r="ET20" s="213">
        <v>0.30903532719752824</v>
      </c>
      <c r="EU20" s="213">
        <v>0.34495712535728873</v>
      </c>
      <c r="EV20" s="213">
        <v>0.25503355704697989</v>
      </c>
      <c r="EW20" s="213">
        <v>0.30421517584736113</v>
      </c>
      <c r="EX20" s="213">
        <v>0.34177927927927926</v>
      </c>
      <c r="EY20" s="213">
        <v>0.25520377820535245</v>
      </c>
      <c r="EZ20" s="213">
        <v>0.32511248125312447</v>
      </c>
      <c r="FA20" s="213">
        <v>0.38391798000338928</v>
      </c>
      <c r="FB20" s="213">
        <v>0.2404893513249878</v>
      </c>
      <c r="FC20" s="213">
        <v>0.28332932017015811</v>
      </c>
      <c r="FD20" s="213">
        <v>0.32258064516129031</v>
      </c>
      <c r="FE20" s="213">
        <v>0.23300117233294254</v>
      </c>
      <c r="FF20" s="213">
        <v>0.30541747659252444</v>
      </c>
      <c r="FG20" s="213">
        <v>0.33444526495378268</v>
      </c>
      <c r="FH20" s="213">
        <v>0.26488158736931938</v>
      </c>
      <c r="FI20" s="213">
        <v>0.28332932017015811</v>
      </c>
      <c r="FJ20" s="213">
        <v>0.32258064516129031</v>
      </c>
      <c r="FK20" s="213">
        <v>0.23300117233294254</v>
      </c>
      <c r="FL20" s="213">
        <v>0.29344392996228269</v>
      </c>
      <c r="FM20" s="213">
        <v>0.31243781094527362</v>
      </c>
      <c r="FN20" s="213">
        <v>0.2648403580896761</v>
      </c>
      <c r="FO20" s="213">
        <v>0.23329578850610427</v>
      </c>
      <c r="FP20" s="213">
        <v>0.24642126789366053</v>
      </c>
      <c r="FQ20" s="213">
        <v>0.21591285245704314</v>
      </c>
      <c r="FR20" s="213">
        <v>0.28606693567529079</v>
      </c>
      <c r="FS20" s="213">
        <v>0.29658297680702544</v>
      </c>
      <c r="FT20" s="213">
        <v>0.2725629811689016</v>
      </c>
    </row>
    <row r="21" spans="1:176" s="42" customFormat="1" ht="20.25" customHeight="1" thickBot="1" x14ac:dyDescent="0.3">
      <c r="A21" s="35" t="s">
        <v>13</v>
      </c>
      <c r="B21" s="47">
        <v>1.9246752110581338E-2</v>
      </c>
      <c r="C21" s="48" t="s">
        <v>16</v>
      </c>
      <c r="D21" s="47">
        <v>5.309841308151813E-2</v>
      </c>
      <c r="E21" s="47">
        <v>2.2197319081074092E-2</v>
      </c>
      <c r="F21" s="47">
        <v>2.1647151431663878E-2</v>
      </c>
      <c r="G21" s="47">
        <v>2.3251429648714888E-2</v>
      </c>
      <c r="H21" s="47">
        <v>1.3339298060108178E-2</v>
      </c>
      <c r="I21" s="48" t="s">
        <v>16</v>
      </c>
      <c r="J21" s="47">
        <v>3.5016547453827263E-2</v>
      </c>
      <c r="K21" s="47">
        <v>2.2364280877842833E-2</v>
      </c>
      <c r="L21" s="47">
        <v>2.3216308040770101E-2</v>
      </c>
      <c r="M21" s="47">
        <v>2.0894388364267883E-2</v>
      </c>
      <c r="N21" s="48" t="s">
        <v>16</v>
      </c>
      <c r="O21" s="48" t="s">
        <v>16</v>
      </c>
      <c r="P21" s="48" t="s">
        <v>16</v>
      </c>
      <c r="Q21" s="47">
        <v>1.3968315301391036E-2</v>
      </c>
      <c r="R21" s="47">
        <v>1.1262147679452635E-2</v>
      </c>
      <c r="S21" s="47">
        <v>1.8740989908697742E-2</v>
      </c>
      <c r="T21" s="47">
        <v>1.1986873391106132E-2</v>
      </c>
      <c r="U21" s="47">
        <v>6.9840156628970512E-3</v>
      </c>
      <c r="V21" s="47">
        <v>2.2258219342452604E-2</v>
      </c>
      <c r="W21" s="47">
        <v>7.908658556135444E-3</v>
      </c>
      <c r="X21" s="47">
        <v>5.6992428148831655E-3</v>
      </c>
      <c r="Y21" s="47">
        <v>1.2128122732455686E-2</v>
      </c>
      <c r="Z21" s="47">
        <v>2.8616680465066054E-2</v>
      </c>
      <c r="AA21" s="47">
        <v>1.9242367672822308E-2</v>
      </c>
      <c r="AB21" s="47">
        <v>4.4352311623198186E-2</v>
      </c>
      <c r="AC21" s="47">
        <v>1.3504326896577067E-2</v>
      </c>
      <c r="AD21" s="47">
        <v>1.3887278209439869E-2</v>
      </c>
      <c r="AE21" s="47">
        <v>1.2841735640832706E-2</v>
      </c>
      <c r="AF21" s="47">
        <v>1.2950519242516799E-2</v>
      </c>
      <c r="AG21" s="47">
        <v>9.3850952433997999E-3</v>
      </c>
      <c r="AH21" s="47">
        <v>1.8936737270304392E-2</v>
      </c>
      <c r="AI21" s="47">
        <v>1.8398842978232612E-2</v>
      </c>
      <c r="AJ21" s="47">
        <v>6.3696128560993426E-3</v>
      </c>
      <c r="AK21" s="47">
        <v>3.8582213942543388E-2</v>
      </c>
      <c r="AL21" s="47">
        <v>2.0564106287207784E-2</v>
      </c>
      <c r="AM21" s="47">
        <v>1.1485567477708932E-2</v>
      </c>
      <c r="AN21" s="47">
        <v>3.4210167643451E-2</v>
      </c>
      <c r="AO21" s="47">
        <v>5.7478858350951375E-3</v>
      </c>
      <c r="AP21" s="47">
        <v>3.5727045373347625E-3</v>
      </c>
      <c r="AQ21" s="47">
        <v>9.0242993749223826E-3</v>
      </c>
      <c r="AR21" s="47">
        <v>7.258257335109472E-3</v>
      </c>
      <c r="AS21" s="47">
        <v>3.7238530241759521E-3</v>
      </c>
      <c r="AT21" s="47">
        <v>1.2282370456143252E-2</v>
      </c>
      <c r="AU21" s="47">
        <v>8.5365637674229139E-3</v>
      </c>
      <c r="AV21" s="47">
        <v>2.6817004418710957E-3</v>
      </c>
      <c r="AW21" s="47">
        <v>1.6661028416779432E-2</v>
      </c>
      <c r="AX21" s="68"/>
      <c r="AY21" s="68"/>
      <c r="AZ21" s="68"/>
      <c r="BA21" s="47">
        <v>1.6595837602674145E-2</v>
      </c>
      <c r="BB21" s="47">
        <v>5.927132784628782E-3</v>
      </c>
      <c r="BC21" s="47">
        <v>3.2464276761093008E-2</v>
      </c>
      <c r="BD21" s="47">
        <v>4.3633190313431746E-3</v>
      </c>
      <c r="BE21" s="48" t="s">
        <v>16</v>
      </c>
      <c r="BF21" s="47">
        <v>1.1762399529504019E-2</v>
      </c>
      <c r="BG21" s="47">
        <v>8.6774699424986938E-3</v>
      </c>
      <c r="BH21" s="47">
        <v>9.0166573962938024E-3</v>
      </c>
      <c r="BI21" s="47">
        <v>8.178726701390384E-3</v>
      </c>
      <c r="BJ21" s="48" t="s">
        <v>16</v>
      </c>
      <c r="BK21" s="48" t="s">
        <v>16</v>
      </c>
      <c r="BL21" s="48" t="s">
        <v>16</v>
      </c>
      <c r="BM21" s="47">
        <v>5.4021505376344089E-3</v>
      </c>
      <c r="BN21" s="48" t="s">
        <v>16</v>
      </c>
      <c r="BO21" s="47">
        <v>1.4156898106402164E-2</v>
      </c>
      <c r="BP21" s="48" t="s">
        <v>16</v>
      </c>
      <c r="BQ21" s="48" t="s">
        <v>16</v>
      </c>
      <c r="BR21" s="48" t="s">
        <v>16</v>
      </c>
      <c r="BS21" s="48" t="s">
        <v>16</v>
      </c>
      <c r="BT21" s="48" t="s">
        <v>16</v>
      </c>
      <c r="BU21" s="48" t="s">
        <v>16</v>
      </c>
      <c r="BV21" s="47">
        <v>3.0124090714591357E-3</v>
      </c>
      <c r="BW21" s="47">
        <v>4.818617385352498E-3</v>
      </c>
      <c r="BX21" s="48" t="s">
        <v>16</v>
      </c>
      <c r="BY21" s="47">
        <v>5.8775023246837553E-3</v>
      </c>
      <c r="BZ21" s="48" t="s">
        <v>16</v>
      </c>
      <c r="CA21" s="47">
        <v>1.4958696137530699E-2</v>
      </c>
      <c r="CB21" s="47">
        <v>1.0597880423915218E-2</v>
      </c>
      <c r="CC21" s="47">
        <v>9.1517363415173636E-3</v>
      </c>
      <c r="CD21" s="47">
        <v>1.2791477939942963E-2</v>
      </c>
      <c r="CE21" s="47">
        <v>8.758871386532802E-3</v>
      </c>
      <c r="CF21" s="225">
        <v>6.0000000000000001E-3</v>
      </c>
      <c r="CG21" s="47">
        <v>1.2471171094217135E-2</v>
      </c>
      <c r="CH21" s="47">
        <v>1.0351715154146766E-2</v>
      </c>
      <c r="CI21" s="47">
        <v>8.4797981279892028E-3</v>
      </c>
      <c r="CJ21" s="47">
        <v>1.3067166084957862E-2</v>
      </c>
      <c r="CK21" s="47">
        <v>2.2558012241038995E-3</v>
      </c>
      <c r="CL21" s="48" t="s">
        <v>16</v>
      </c>
      <c r="CM21" s="47">
        <v>5.7176490372488021E-3</v>
      </c>
      <c r="CN21" s="47">
        <v>2.7270610928198475E-3</v>
      </c>
      <c r="CO21" s="47">
        <v>4.6092015401478321E-3</v>
      </c>
      <c r="CP21" s="48" t="s">
        <v>16</v>
      </c>
      <c r="CQ21" s="47">
        <v>4.513068059711362E-3</v>
      </c>
      <c r="CR21" s="48" t="s">
        <v>16</v>
      </c>
      <c r="CS21" s="47">
        <v>1.1431203416799263E-2</v>
      </c>
      <c r="CT21" s="47">
        <v>3.659397102020053E-3</v>
      </c>
      <c r="CU21" s="48" t="s">
        <v>16</v>
      </c>
      <c r="CV21" s="47">
        <v>8.9879488936358866E-3</v>
      </c>
      <c r="CW21" s="47">
        <v>3.4452917068073085E-3</v>
      </c>
      <c r="CX21" s="48" t="s">
        <v>16</v>
      </c>
      <c r="CY21" s="47">
        <v>8.8343661028303464E-3</v>
      </c>
      <c r="CZ21" s="48" t="s">
        <v>16</v>
      </c>
      <c r="DA21" s="48" t="s">
        <v>16</v>
      </c>
      <c r="DB21" s="48" t="s">
        <v>16</v>
      </c>
      <c r="DC21" s="48" t="s">
        <v>16</v>
      </c>
      <c r="DD21" s="48" t="s">
        <v>16</v>
      </c>
      <c r="DE21" s="48" t="s">
        <v>16</v>
      </c>
      <c r="DF21" s="48" t="s">
        <v>16</v>
      </c>
      <c r="DG21" s="48" t="s">
        <v>16</v>
      </c>
      <c r="DH21" s="48" t="s">
        <v>16</v>
      </c>
      <c r="DI21" s="48" t="s">
        <v>16</v>
      </c>
      <c r="DJ21" s="48" t="s">
        <v>16</v>
      </c>
      <c r="DK21" s="48" t="s">
        <v>16</v>
      </c>
      <c r="DL21" s="48" t="s">
        <v>16</v>
      </c>
      <c r="DM21" s="48" t="s">
        <v>16</v>
      </c>
      <c r="DN21" s="48" t="s">
        <v>16</v>
      </c>
      <c r="DO21" s="48" t="s">
        <v>16</v>
      </c>
      <c r="DP21" s="48" t="s">
        <v>16</v>
      </c>
      <c r="DQ21" s="48" t="s">
        <v>16</v>
      </c>
      <c r="DR21" s="48">
        <v>9.9345152531544485E-3</v>
      </c>
      <c r="DS21" s="48">
        <v>1.0399489334539071E-2</v>
      </c>
      <c r="DT21" s="48">
        <v>9.2355669278746198E-3</v>
      </c>
      <c r="DU21" s="48">
        <v>6.4021683256226926E-3</v>
      </c>
      <c r="DV21" s="48">
        <v>6.4223057644110272E-3</v>
      </c>
      <c r="DW21" s="48">
        <v>6.3723786351523575E-3</v>
      </c>
      <c r="DX21" s="48">
        <v>7.0785070785070788E-3</v>
      </c>
      <c r="DY21" s="48">
        <v>1.1700850970979707E-2</v>
      </c>
      <c r="DZ21" s="48" t="s">
        <v>16</v>
      </c>
      <c r="EA21" s="48">
        <v>1.2703865317364529E-2</v>
      </c>
      <c r="EB21" s="48" t="s">
        <v>16</v>
      </c>
      <c r="EC21" s="48">
        <v>3.0494372841065261E-2</v>
      </c>
      <c r="ED21" s="48" t="s">
        <v>16</v>
      </c>
      <c r="EE21" s="48" t="s">
        <v>16</v>
      </c>
      <c r="EF21" s="48" t="s">
        <v>16</v>
      </c>
      <c r="EG21" s="48">
        <v>3.8332534738859609E-3</v>
      </c>
      <c r="EH21" s="48">
        <v>3.3321688657189691E-3</v>
      </c>
      <c r="EI21" s="48">
        <v>4.5117159074370547E-3</v>
      </c>
      <c r="EJ21" s="169">
        <v>3.3723930003419014E-3</v>
      </c>
      <c r="EK21" s="169">
        <v>5.8983419407447673E-3</v>
      </c>
      <c r="EL21" s="214" t="s">
        <v>16</v>
      </c>
      <c r="EM21" s="169">
        <v>4.0231887730858172E-3</v>
      </c>
      <c r="EN21" s="169">
        <v>3.0046996584401245E-3</v>
      </c>
      <c r="EO21" s="169">
        <v>5.6623269270510432E-3</v>
      </c>
      <c r="EP21" s="214" t="s">
        <v>16</v>
      </c>
      <c r="EQ21" s="214" t="s">
        <v>16</v>
      </c>
      <c r="ER21" s="214" t="s">
        <v>16</v>
      </c>
      <c r="ES21" s="213">
        <v>5.983227346291543E-3</v>
      </c>
      <c r="ET21" s="213">
        <v>5.983227346291543E-3</v>
      </c>
      <c r="EU21" s="214" t="s">
        <v>16</v>
      </c>
      <c r="EV21" s="213">
        <v>1.1090194794565396E-2</v>
      </c>
      <c r="EW21" s="214" t="s">
        <v>16</v>
      </c>
      <c r="EX21" s="214" t="s">
        <v>16</v>
      </c>
      <c r="EY21" s="213" t="s">
        <v>16</v>
      </c>
      <c r="EZ21" s="214" t="s">
        <v>16</v>
      </c>
      <c r="FA21" s="214" t="s">
        <v>16</v>
      </c>
      <c r="FB21" s="214" t="s">
        <v>16</v>
      </c>
      <c r="FC21" s="214" t="s">
        <v>16</v>
      </c>
      <c r="FD21" s="214" t="s">
        <v>16</v>
      </c>
      <c r="FE21" s="214" t="s">
        <v>16</v>
      </c>
      <c r="FF21" s="214" t="s">
        <v>16</v>
      </c>
      <c r="FG21" s="214" t="s">
        <v>16</v>
      </c>
      <c r="FH21" s="213">
        <v>5.013868145935566E-3</v>
      </c>
      <c r="FI21" s="214" t="s">
        <v>16</v>
      </c>
      <c r="FJ21" s="214" t="s">
        <v>16</v>
      </c>
      <c r="FK21" s="214" t="s">
        <v>16</v>
      </c>
      <c r="FL21" s="214" t="s">
        <v>16</v>
      </c>
      <c r="FM21" s="214" t="s">
        <v>16</v>
      </c>
      <c r="FN21" s="214" t="s">
        <v>16</v>
      </c>
      <c r="FO21" s="214" t="s">
        <v>16</v>
      </c>
      <c r="FP21" s="213" t="s">
        <v>16</v>
      </c>
      <c r="FQ21" s="213" t="s">
        <v>16</v>
      </c>
      <c r="FR21" s="214" t="s">
        <v>16</v>
      </c>
      <c r="FS21" s="214" t="s">
        <v>16</v>
      </c>
      <c r="FT21" s="214" t="s">
        <v>16</v>
      </c>
    </row>
    <row r="22" spans="1:176" s="42" customFormat="1" ht="20.25" customHeight="1" thickBot="1" x14ac:dyDescent="0.3">
      <c r="A22" s="210" t="s">
        <v>23</v>
      </c>
      <c r="B22" s="47">
        <v>1.1788635667731071E-2</v>
      </c>
      <c r="C22" s="47">
        <v>9.0569144739099106E-3</v>
      </c>
      <c r="D22" s="47">
        <v>1.6593254087974418E-2</v>
      </c>
      <c r="E22" s="47">
        <v>7.0471100383604152E-3</v>
      </c>
      <c r="F22" s="47">
        <v>1.0725179572960739E-2</v>
      </c>
      <c r="G22" s="48" t="s">
        <v>16</v>
      </c>
      <c r="H22" s="48" t="s">
        <v>16</v>
      </c>
      <c r="I22" s="48" t="s">
        <v>16</v>
      </c>
      <c r="J22" s="48" t="s">
        <v>16</v>
      </c>
      <c r="K22" s="48" t="s">
        <v>16</v>
      </c>
      <c r="L22" s="48" t="s">
        <v>16</v>
      </c>
      <c r="M22" s="48" t="s">
        <v>16</v>
      </c>
      <c r="N22" s="48" t="s">
        <v>16</v>
      </c>
      <c r="O22" s="48" t="s">
        <v>16</v>
      </c>
      <c r="P22" s="48" t="s">
        <v>16</v>
      </c>
      <c r="Q22" s="48" t="s">
        <v>16</v>
      </c>
      <c r="R22" s="48" t="s">
        <v>16</v>
      </c>
      <c r="S22" s="48" t="s">
        <v>16</v>
      </c>
      <c r="T22" s="48" t="s">
        <v>16</v>
      </c>
      <c r="U22" s="48" t="s">
        <v>16</v>
      </c>
      <c r="V22" s="48" t="s">
        <v>16</v>
      </c>
      <c r="W22" s="48" t="s">
        <v>16</v>
      </c>
      <c r="X22" s="48" t="s">
        <v>16</v>
      </c>
      <c r="Y22" s="48" t="s">
        <v>16</v>
      </c>
      <c r="Z22" s="48" t="s">
        <v>16</v>
      </c>
      <c r="AA22" s="48" t="s">
        <v>16</v>
      </c>
      <c r="AB22" s="48" t="s">
        <v>16</v>
      </c>
      <c r="AC22" s="48" t="s">
        <v>16</v>
      </c>
      <c r="AD22" s="48" t="s">
        <v>16</v>
      </c>
      <c r="AE22" s="48" t="s">
        <v>16</v>
      </c>
      <c r="AF22" s="48" t="s">
        <v>16</v>
      </c>
      <c r="AG22" s="48" t="s">
        <v>16</v>
      </c>
      <c r="AH22" s="48" t="s">
        <v>16</v>
      </c>
      <c r="AI22" s="48" t="s">
        <v>16</v>
      </c>
      <c r="AJ22" s="48" t="s">
        <v>16</v>
      </c>
      <c r="AK22" s="48" t="s">
        <v>16</v>
      </c>
      <c r="AL22" s="48" t="s">
        <v>16</v>
      </c>
      <c r="AM22" s="48" t="s">
        <v>16</v>
      </c>
      <c r="AN22" s="48" t="s">
        <v>16</v>
      </c>
      <c r="AO22" s="48" t="s">
        <v>16</v>
      </c>
      <c r="AP22" s="48" t="s">
        <v>16</v>
      </c>
      <c r="AQ22" s="48" t="s">
        <v>16</v>
      </c>
      <c r="AR22" s="48" t="s">
        <v>16</v>
      </c>
      <c r="AS22" s="48" t="s">
        <v>16</v>
      </c>
      <c r="AT22" s="48" t="s">
        <v>16</v>
      </c>
      <c r="AU22" s="48" t="s">
        <v>16</v>
      </c>
      <c r="AV22" s="48" t="s">
        <v>16</v>
      </c>
      <c r="AW22" s="48" t="s">
        <v>16</v>
      </c>
      <c r="AX22" s="68"/>
      <c r="AY22" s="68"/>
      <c r="AZ22" s="68"/>
      <c r="BA22" s="48" t="s">
        <v>16</v>
      </c>
      <c r="BB22" s="48" t="s">
        <v>16</v>
      </c>
      <c r="BC22" s="48" t="s">
        <v>16</v>
      </c>
      <c r="BD22" s="48" t="s">
        <v>16</v>
      </c>
      <c r="BE22" s="48" t="s">
        <v>16</v>
      </c>
      <c r="BF22" s="48" t="s">
        <v>16</v>
      </c>
      <c r="BG22" s="48" t="s">
        <v>16</v>
      </c>
      <c r="BH22" s="48" t="s">
        <v>16</v>
      </c>
      <c r="BI22" s="48" t="s">
        <v>16</v>
      </c>
      <c r="BJ22" s="48" t="s">
        <v>16</v>
      </c>
      <c r="BK22" s="48" t="s">
        <v>16</v>
      </c>
      <c r="BL22" s="48" t="s">
        <v>16</v>
      </c>
      <c r="BM22" s="48" t="s">
        <v>16</v>
      </c>
      <c r="BN22" s="48" t="s">
        <v>16</v>
      </c>
      <c r="BO22" s="48" t="s">
        <v>16</v>
      </c>
      <c r="BP22" s="48" t="s">
        <v>16</v>
      </c>
      <c r="BQ22" s="48" t="s">
        <v>16</v>
      </c>
      <c r="BR22" s="48" t="s">
        <v>16</v>
      </c>
      <c r="BS22" s="48" t="s">
        <v>16</v>
      </c>
      <c r="BT22" s="48" t="s">
        <v>16</v>
      </c>
      <c r="BU22" s="48" t="s">
        <v>16</v>
      </c>
      <c r="BV22" s="48" t="s">
        <v>16</v>
      </c>
      <c r="BW22" s="48" t="s">
        <v>16</v>
      </c>
      <c r="BX22" s="48" t="s">
        <v>16</v>
      </c>
      <c r="BY22" s="48" t="s">
        <v>16</v>
      </c>
      <c r="BZ22" s="48" t="s">
        <v>16</v>
      </c>
      <c r="CA22" s="48" t="s">
        <v>16</v>
      </c>
      <c r="CB22" s="48" t="s">
        <v>16</v>
      </c>
      <c r="CC22" s="48" t="s">
        <v>16</v>
      </c>
      <c r="CD22" s="48" t="s">
        <v>16</v>
      </c>
      <c r="CE22" s="48" t="s">
        <v>16</v>
      </c>
      <c r="CF22" s="218" t="s">
        <v>16</v>
      </c>
      <c r="CG22" s="48" t="s">
        <v>16</v>
      </c>
      <c r="CH22" s="48" t="s">
        <v>16</v>
      </c>
      <c r="CI22" s="48" t="s">
        <v>16</v>
      </c>
      <c r="CJ22" s="48" t="s">
        <v>16</v>
      </c>
      <c r="CK22" s="48" t="s">
        <v>16</v>
      </c>
      <c r="CL22" s="48" t="s">
        <v>16</v>
      </c>
      <c r="CM22" s="48" t="s">
        <v>16</v>
      </c>
      <c r="CN22" s="48" t="s">
        <v>16</v>
      </c>
      <c r="CO22" s="48" t="s">
        <v>16</v>
      </c>
      <c r="CP22" s="48" t="s">
        <v>16</v>
      </c>
      <c r="CQ22" s="48" t="s">
        <v>16</v>
      </c>
      <c r="CR22" s="48" t="s">
        <v>16</v>
      </c>
      <c r="CS22" s="48" t="s">
        <v>16</v>
      </c>
      <c r="CT22" s="48" t="s">
        <v>16</v>
      </c>
      <c r="CU22" s="48" t="s">
        <v>16</v>
      </c>
      <c r="CV22" s="48" t="s">
        <v>16</v>
      </c>
      <c r="CW22" s="48" t="s">
        <v>16</v>
      </c>
      <c r="CX22" s="48" t="s">
        <v>16</v>
      </c>
      <c r="CY22" s="48" t="s">
        <v>16</v>
      </c>
      <c r="CZ22" s="48" t="s">
        <v>16</v>
      </c>
      <c r="DA22" s="48" t="s">
        <v>16</v>
      </c>
      <c r="DB22" s="48" t="s">
        <v>16</v>
      </c>
      <c r="DC22" s="48" t="s">
        <v>16</v>
      </c>
      <c r="DD22" s="48" t="s">
        <v>16</v>
      </c>
      <c r="DE22" s="48" t="s">
        <v>16</v>
      </c>
      <c r="DF22" s="48" t="s">
        <v>16</v>
      </c>
      <c r="DG22" s="48" t="s">
        <v>16</v>
      </c>
      <c r="DH22" s="48" t="s">
        <v>16</v>
      </c>
      <c r="DI22" s="48" t="s">
        <v>16</v>
      </c>
      <c r="DJ22" s="48" t="s">
        <v>16</v>
      </c>
      <c r="DK22" s="48" t="s">
        <v>16</v>
      </c>
      <c r="DL22" s="48" t="s">
        <v>16</v>
      </c>
      <c r="DM22" s="48" t="s">
        <v>16</v>
      </c>
      <c r="DN22" s="48" t="s">
        <v>16</v>
      </c>
      <c r="DO22" s="48" t="s">
        <v>16</v>
      </c>
      <c r="DP22" s="48" t="s">
        <v>16</v>
      </c>
      <c r="DQ22" s="48" t="s">
        <v>16</v>
      </c>
      <c r="DR22" s="48" t="s">
        <v>16</v>
      </c>
      <c r="DS22" s="48" t="s">
        <v>16</v>
      </c>
      <c r="DT22" s="48" t="s">
        <v>16</v>
      </c>
      <c r="DU22" s="48" t="s">
        <v>16</v>
      </c>
      <c r="DV22" s="48" t="s">
        <v>16</v>
      </c>
      <c r="DW22" s="48" t="s">
        <v>16</v>
      </c>
      <c r="DX22" s="48" t="s">
        <v>16</v>
      </c>
      <c r="DY22" s="48" t="s">
        <v>16</v>
      </c>
      <c r="DZ22" s="48" t="s">
        <v>16</v>
      </c>
      <c r="EA22" s="48" t="s">
        <v>16</v>
      </c>
      <c r="EB22" s="48" t="s">
        <v>16</v>
      </c>
      <c r="EC22" s="48" t="s">
        <v>16</v>
      </c>
      <c r="ED22" s="48" t="s">
        <v>16</v>
      </c>
      <c r="EE22" s="48" t="s">
        <v>16</v>
      </c>
      <c r="EF22" s="48" t="s">
        <v>16</v>
      </c>
      <c r="EG22" s="48" t="s">
        <v>16</v>
      </c>
      <c r="EH22" s="48" t="s">
        <v>16</v>
      </c>
      <c r="EI22" s="48" t="s">
        <v>16</v>
      </c>
      <c r="EJ22" s="214" t="s">
        <v>16</v>
      </c>
      <c r="EK22" s="214" t="s">
        <v>16</v>
      </c>
      <c r="EL22" s="214" t="s">
        <v>16</v>
      </c>
      <c r="EM22" s="214" t="s">
        <v>16</v>
      </c>
      <c r="EN22" s="214" t="s">
        <v>16</v>
      </c>
      <c r="EO22" s="214" t="s">
        <v>16</v>
      </c>
      <c r="EP22" s="214" t="s">
        <v>16</v>
      </c>
      <c r="EQ22" s="214" t="s">
        <v>16</v>
      </c>
      <c r="ER22" s="214" t="s">
        <v>16</v>
      </c>
      <c r="ES22" s="214" t="s">
        <v>16</v>
      </c>
      <c r="ET22" s="214" t="s">
        <v>16</v>
      </c>
      <c r="EU22" s="214" t="s">
        <v>16</v>
      </c>
      <c r="EV22" s="214" t="s">
        <v>16</v>
      </c>
      <c r="EW22" s="214" t="s">
        <v>16</v>
      </c>
      <c r="EX22" s="214" t="s">
        <v>16</v>
      </c>
      <c r="EY22" s="213" t="s">
        <v>16</v>
      </c>
      <c r="EZ22" s="214" t="s">
        <v>16</v>
      </c>
      <c r="FA22" s="214" t="s">
        <v>16</v>
      </c>
      <c r="FB22" s="214" t="s">
        <v>16</v>
      </c>
      <c r="FC22" s="214" t="s">
        <v>16</v>
      </c>
      <c r="FD22" s="214" t="s">
        <v>16</v>
      </c>
      <c r="FE22" s="214" t="s">
        <v>16</v>
      </c>
      <c r="FF22" s="214" t="s">
        <v>16</v>
      </c>
      <c r="FG22" s="214" t="s">
        <v>16</v>
      </c>
      <c r="FH22" s="214" t="s">
        <v>16</v>
      </c>
      <c r="FI22" s="214" t="s">
        <v>16</v>
      </c>
      <c r="FJ22" s="214" t="s">
        <v>16</v>
      </c>
      <c r="FK22" s="214" t="s">
        <v>16</v>
      </c>
      <c r="FL22" s="214" t="s">
        <v>16</v>
      </c>
      <c r="FM22" s="214" t="s">
        <v>16</v>
      </c>
      <c r="FN22" s="214" t="s">
        <v>16</v>
      </c>
      <c r="FO22" s="214" t="s">
        <v>16</v>
      </c>
      <c r="FP22" s="213" t="s">
        <v>16</v>
      </c>
      <c r="FQ22" s="213" t="s">
        <v>16</v>
      </c>
      <c r="FR22" s="214" t="s">
        <v>16</v>
      </c>
      <c r="FS22" s="214" t="s">
        <v>16</v>
      </c>
      <c r="FT22" s="214" t="s">
        <v>16</v>
      </c>
    </row>
    <row r="23" spans="1:176" s="42" customFormat="1" ht="20.25" customHeight="1" thickBot="1" x14ac:dyDescent="0.3">
      <c r="A23" s="30" t="s">
        <v>21</v>
      </c>
      <c r="B23" s="44">
        <v>28129</v>
      </c>
      <c r="C23" s="44">
        <v>16628</v>
      </c>
      <c r="D23" s="44">
        <v>11501</v>
      </c>
      <c r="E23" s="44">
        <v>29576</v>
      </c>
      <c r="F23" s="44">
        <v>17846</v>
      </c>
      <c r="G23" s="44">
        <v>11730</v>
      </c>
      <c r="H23" s="44">
        <v>31036</v>
      </c>
      <c r="I23" s="44">
        <v>17223</v>
      </c>
      <c r="J23" s="44">
        <v>13813</v>
      </c>
      <c r="K23" s="44">
        <v>30835</v>
      </c>
      <c r="L23" s="44">
        <v>18317</v>
      </c>
      <c r="M23" s="44">
        <v>12518</v>
      </c>
      <c r="N23" s="44">
        <v>27959</v>
      </c>
      <c r="O23" s="44">
        <v>17293</v>
      </c>
      <c r="P23" s="44">
        <v>10666</v>
      </c>
      <c r="Q23" s="44">
        <v>31198</v>
      </c>
      <c r="R23" s="44">
        <v>17818</v>
      </c>
      <c r="S23" s="44">
        <v>13380</v>
      </c>
      <c r="T23" s="44">
        <v>32732</v>
      </c>
      <c r="U23" s="44">
        <v>19588</v>
      </c>
      <c r="V23" s="44">
        <v>13144</v>
      </c>
      <c r="W23" s="44">
        <v>31127</v>
      </c>
      <c r="X23" s="44">
        <v>20277</v>
      </c>
      <c r="Y23" s="44">
        <v>10850</v>
      </c>
      <c r="Z23" s="44">
        <v>32475</v>
      </c>
      <c r="AA23" s="44">
        <v>18949</v>
      </c>
      <c r="AB23" s="44">
        <v>13526</v>
      </c>
      <c r="AC23" s="44">
        <v>34883</v>
      </c>
      <c r="AD23" s="44">
        <v>19602</v>
      </c>
      <c r="AE23" s="44">
        <v>15281</v>
      </c>
      <c r="AF23" s="44">
        <v>36188</v>
      </c>
      <c r="AG23" s="44">
        <v>20959</v>
      </c>
      <c r="AH23" s="44">
        <v>15229</v>
      </c>
      <c r="AI23" s="44">
        <v>34066</v>
      </c>
      <c r="AJ23" s="44">
        <v>20247</v>
      </c>
      <c r="AK23" s="44">
        <v>13819</v>
      </c>
      <c r="AL23" s="44">
        <v>34735</v>
      </c>
      <c r="AM23" s="44">
        <v>19391</v>
      </c>
      <c r="AN23" s="44">
        <v>15344</v>
      </c>
      <c r="AO23" s="44">
        <v>39025</v>
      </c>
      <c r="AP23" s="44">
        <v>22188</v>
      </c>
      <c r="AQ23" s="44">
        <v>16837</v>
      </c>
      <c r="AR23" s="44">
        <v>39997</v>
      </c>
      <c r="AS23" s="44">
        <v>22280</v>
      </c>
      <c r="AT23" s="44">
        <v>17717</v>
      </c>
      <c r="AU23" s="44">
        <v>36082</v>
      </c>
      <c r="AV23" s="44">
        <v>19469</v>
      </c>
      <c r="AW23" s="44">
        <v>16613</v>
      </c>
      <c r="AX23" s="44" t="s">
        <v>41</v>
      </c>
      <c r="AY23" s="44" t="s">
        <v>41</v>
      </c>
      <c r="AZ23" s="44" t="s">
        <v>41</v>
      </c>
      <c r="BA23" s="44">
        <v>38936</v>
      </c>
      <c r="BB23" s="44">
        <v>22016</v>
      </c>
      <c r="BC23" s="44">
        <v>16920</v>
      </c>
      <c r="BD23" s="44">
        <v>37388</v>
      </c>
      <c r="BE23" s="44">
        <v>22688</v>
      </c>
      <c r="BF23" s="44">
        <v>14700</v>
      </c>
      <c r="BG23" s="44">
        <v>36274</v>
      </c>
      <c r="BH23" s="44">
        <v>19995</v>
      </c>
      <c r="BI23" s="44">
        <v>16279</v>
      </c>
      <c r="BJ23" s="44">
        <v>36752</v>
      </c>
      <c r="BK23" s="44">
        <v>19488</v>
      </c>
      <c r="BL23" s="44">
        <v>17264</v>
      </c>
      <c r="BM23" s="44">
        <v>37378</v>
      </c>
      <c r="BN23" s="44">
        <v>20785</v>
      </c>
      <c r="BO23" s="44">
        <v>16593</v>
      </c>
      <c r="BP23" s="44">
        <v>37140</v>
      </c>
      <c r="BQ23" s="44">
        <v>20291</v>
      </c>
      <c r="BR23" s="44">
        <v>16849</v>
      </c>
      <c r="BS23" s="44">
        <v>37346</v>
      </c>
      <c r="BT23" s="44">
        <v>20382</v>
      </c>
      <c r="BU23" s="44">
        <v>16964</v>
      </c>
      <c r="BV23" s="44">
        <v>35498</v>
      </c>
      <c r="BW23" s="44">
        <v>20566</v>
      </c>
      <c r="BX23" s="44">
        <v>14932</v>
      </c>
      <c r="BY23" s="44">
        <v>35642</v>
      </c>
      <c r="BZ23" s="44">
        <v>19317</v>
      </c>
      <c r="CA23" s="44">
        <v>16325</v>
      </c>
      <c r="CB23" s="44">
        <v>40840</v>
      </c>
      <c r="CC23" s="44">
        <v>22887</v>
      </c>
      <c r="CD23" s="44">
        <v>17953</v>
      </c>
      <c r="CE23" s="44">
        <v>38020</v>
      </c>
      <c r="CF23" s="44">
        <v>21680</v>
      </c>
      <c r="CG23" s="44">
        <v>16340</v>
      </c>
      <c r="CH23" s="44">
        <v>38713</v>
      </c>
      <c r="CI23" s="44">
        <v>21420</v>
      </c>
      <c r="CJ23" s="44">
        <v>17293</v>
      </c>
      <c r="CK23" s="44">
        <v>38642</v>
      </c>
      <c r="CL23" s="44">
        <v>20677</v>
      </c>
      <c r="CM23" s="44">
        <v>17965</v>
      </c>
      <c r="CN23" s="44">
        <v>40206</v>
      </c>
      <c r="CO23" s="44">
        <v>22416</v>
      </c>
      <c r="CP23" s="44">
        <v>17790</v>
      </c>
      <c r="CQ23" s="44">
        <v>41820</v>
      </c>
      <c r="CR23" s="44">
        <v>23908</v>
      </c>
      <c r="CS23" s="44">
        <v>17912</v>
      </c>
      <c r="CT23" s="44">
        <v>41475</v>
      </c>
      <c r="CU23" s="44">
        <v>23150</v>
      </c>
      <c r="CV23" s="44">
        <v>18325</v>
      </c>
      <c r="CW23" s="44">
        <v>41977</v>
      </c>
      <c r="CX23" s="44">
        <v>24164</v>
      </c>
      <c r="CY23" s="44">
        <v>17813</v>
      </c>
      <c r="CZ23" s="44">
        <v>44543</v>
      </c>
      <c r="DA23" s="44">
        <v>26378</v>
      </c>
      <c r="DB23" s="44">
        <v>18165</v>
      </c>
      <c r="DC23" s="44">
        <v>43191</v>
      </c>
      <c r="DD23" s="44">
        <v>25222</v>
      </c>
      <c r="DE23" s="44">
        <v>17969</v>
      </c>
      <c r="DF23" s="44">
        <v>44863</v>
      </c>
      <c r="DG23" s="44">
        <v>23820</v>
      </c>
      <c r="DH23" s="44">
        <v>21043</v>
      </c>
      <c r="DI23" s="44">
        <v>43029</v>
      </c>
      <c r="DJ23" s="44">
        <v>25676</v>
      </c>
      <c r="DK23" s="44">
        <v>17353</v>
      </c>
      <c r="DL23" s="44">
        <v>43542</v>
      </c>
      <c r="DM23" s="44">
        <v>25812</v>
      </c>
      <c r="DN23" s="44">
        <v>17730</v>
      </c>
      <c r="DO23" s="44">
        <v>42296</v>
      </c>
      <c r="DP23" s="44">
        <v>24756</v>
      </c>
      <c r="DQ23" s="44">
        <v>17540</v>
      </c>
      <c r="DR23" s="44">
        <v>43453</v>
      </c>
      <c r="DS23" s="44">
        <v>25095</v>
      </c>
      <c r="DT23" s="44">
        <v>18358</v>
      </c>
      <c r="DU23" s="44">
        <v>44488</v>
      </c>
      <c r="DV23" s="44">
        <v>25947</v>
      </c>
      <c r="DW23" s="44">
        <v>18541</v>
      </c>
      <c r="DX23" s="44">
        <v>37984</v>
      </c>
      <c r="DY23" s="44">
        <v>22122</v>
      </c>
      <c r="DZ23" s="44">
        <v>15862</v>
      </c>
      <c r="EA23" s="44">
        <v>42222</v>
      </c>
      <c r="EB23" s="44">
        <v>22899</v>
      </c>
      <c r="EC23" s="44">
        <v>19323</v>
      </c>
      <c r="ED23" s="44">
        <v>45482</v>
      </c>
      <c r="EE23" s="44">
        <v>26122</v>
      </c>
      <c r="EF23" s="44">
        <v>19360</v>
      </c>
      <c r="EG23" s="44">
        <v>40879</v>
      </c>
      <c r="EH23" s="44">
        <v>22494</v>
      </c>
      <c r="EI23" s="44">
        <v>18385</v>
      </c>
      <c r="EJ23" s="44">
        <v>44338</v>
      </c>
      <c r="EK23" s="44">
        <v>23927</v>
      </c>
      <c r="EL23" s="44">
        <v>20411</v>
      </c>
      <c r="EM23" s="44">
        <v>42104</v>
      </c>
      <c r="EN23" s="44">
        <v>24795</v>
      </c>
      <c r="EO23" s="44">
        <v>17309</v>
      </c>
      <c r="EP23" s="209">
        <v>38705</v>
      </c>
      <c r="EQ23" s="209">
        <v>23102</v>
      </c>
      <c r="ER23" s="209">
        <v>15603</v>
      </c>
      <c r="ES23" s="219">
        <v>16151</v>
      </c>
      <c r="ET23" s="221">
        <v>37455</v>
      </c>
      <c r="EU23" s="221">
        <v>21304</v>
      </c>
      <c r="EV23" s="221">
        <v>16151</v>
      </c>
      <c r="EW23" s="221">
        <v>42798</v>
      </c>
      <c r="EX23" s="221">
        <v>22877</v>
      </c>
      <c r="EY23" s="221">
        <v>19921</v>
      </c>
      <c r="EZ23" s="221">
        <v>37167</v>
      </c>
      <c r="FA23" s="221">
        <v>19243</v>
      </c>
      <c r="FB23" s="221">
        <v>17924</v>
      </c>
      <c r="FC23" s="221">
        <v>38960</v>
      </c>
      <c r="FD23" s="221">
        <v>19460</v>
      </c>
      <c r="FE23" s="221">
        <v>19500</v>
      </c>
      <c r="FF23" s="221">
        <v>41139</v>
      </c>
      <c r="FG23" s="221">
        <v>22610</v>
      </c>
      <c r="FH23" s="221">
        <v>18529</v>
      </c>
      <c r="FI23" s="221">
        <v>38960</v>
      </c>
      <c r="FJ23" s="221">
        <v>19460</v>
      </c>
      <c r="FK23" s="221">
        <v>19500</v>
      </c>
      <c r="FL23" s="221">
        <v>41971</v>
      </c>
      <c r="FM23" s="221">
        <v>23917</v>
      </c>
      <c r="FN23" s="221">
        <v>18054</v>
      </c>
      <c r="FO23" s="221">
        <v>41080</v>
      </c>
      <c r="FP23" s="221">
        <v>22320</v>
      </c>
      <c r="FQ23" s="221">
        <v>18760</v>
      </c>
      <c r="FR23" s="221">
        <v>41093</v>
      </c>
      <c r="FS23" s="221">
        <v>22395</v>
      </c>
      <c r="FT23" s="221">
        <v>18698</v>
      </c>
    </row>
    <row r="24" spans="1:176" s="42" customFormat="1" ht="20.25" customHeight="1" thickBot="1" x14ac:dyDescent="0.3">
      <c r="A24" s="35" t="s">
        <v>14</v>
      </c>
      <c r="B24" s="47">
        <v>0.38842475736784104</v>
      </c>
      <c r="C24" s="47">
        <v>0.42043541015155161</v>
      </c>
      <c r="D24" s="47">
        <v>0.34214416137727155</v>
      </c>
      <c r="E24" s="47">
        <v>0.37594671355152826</v>
      </c>
      <c r="F24" s="47">
        <v>0.42480107587134369</v>
      </c>
      <c r="G24" s="47">
        <v>0.30161977834612108</v>
      </c>
      <c r="H24" s="47">
        <v>0.34740301585255834</v>
      </c>
      <c r="I24" s="47">
        <v>0.35667421471288391</v>
      </c>
      <c r="J24" s="47">
        <v>0.33584304640555995</v>
      </c>
      <c r="K24" s="47">
        <v>0.39961083184692719</v>
      </c>
      <c r="L24" s="47">
        <v>0.39247693399574168</v>
      </c>
      <c r="M24" s="47">
        <v>0.41004952867870265</v>
      </c>
      <c r="N24" s="47">
        <v>0.42605243392109876</v>
      </c>
      <c r="O24" s="47">
        <v>0.42878621407505929</v>
      </c>
      <c r="P24" s="47">
        <v>0.42162010125632854</v>
      </c>
      <c r="Q24" s="47">
        <v>0.41172511058401179</v>
      </c>
      <c r="R24" s="47">
        <v>0.3583454933213604</v>
      </c>
      <c r="S24" s="47">
        <v>0.48281016442451419</v>
      </c>
      <c r="T24" s="47">
        <v>0.36123671025296344</v>
      </c>
      <c r="U24" s="47">
        <v>0.333265264447621</v>
      </c>
      <c r="V24" s="47">
        <v>0.40292148508825321</v>
      </c>
      <c r="W24" s="47">
        <v>0.46956018890352424</v>
      </c>
      <c r="X24" s="47">
        <v>0.39453568082063423</v>
      </c>
      <c r="Y24" s="47">
        <v>0.60976958525345626</v>
      </c>
      <c r="Z24" s="47">
        <v>0.38611239414934567</v>
      </c>
      <c r="AA24" s="47">
        <v>0.41015357010924058</v>
      </c>
      <c r="AB24" s="47">
        <v>0.35243235250628419</v>
      </c>
      <c r="AC24" s="47">
        <v>0.40208697646418023</v>
      </c>
      <c r="AD24" s="47">
        <v>0.36460565248444038</v>
      </c>
      <c r="AE24" s="47">
        <v>0.45016687389568744</v>
      </c>
      <c r="AF24" s="47">
        <v>0.43555874875649386</v>
      </c>
      <c r="AG24" s="47">
        <v>0.40083019228016603</v>
      </c>
      <c r="AH24" s="47">
        <v>0.48335412699454988</v>
      </c>
      <c r="AI24" s="47">
        <v>0.43985205189925441</v>
      </c>
      <c r="AJ24" s="47">
        <v>0.49133204919247297</v>
      </c>
      <c r="AK24" s="47">
        <v>0.36442579057818947</v>
      </c>
      <c r="AL24" s="47">
        <v>0.52730675111558944</v>
      </c>
      <c r="AM24" s="47">
        <v>0.56227115672219075</v>
      </c>
      <c r="AN24" s="47">
        <v>0.48312043795620441</v>
      </c>
      <c r="AO24" s="47">
        <v>0.45791159513132607</v>
      </c>
      <c r="AP24" s="47">
        <v>0.49900847304849466</v>
      </c>
      <c r="AQ24" s="47">
        <v>0.40375363782146462</v>
      </c>
      <c r="AR24" s="47">
        <v>0.44000800060004502</v>
      </c>
      <c r="AS24" s="47">
        <v>0.4539048473967684</v>
      </c>
      <c r="AT24" s="47">
        <v>0.42253203138228818</v>
      </c>
      <c r="AU24" s="47">
        <v>0.49487278975666538</v>
      </c>
      <c r="AV24" s="47">
        <v>0.4792233807591556</v>
      </c>
      <c r="AW24" s="47">
        <v>0.51321254439294528</v>
      </c>
      <c r="AX24" s="68"/>
      <c r="AY24" s="68"/>
      <c r="AZ24" s="68"/>
      <c r="BA24" s="47">
        <v>0.47218512430655435</v>
      </c>
      <c r="BB24" s="47">
        <v>0.52593568313953487</v>
      </c>
      <c r="BC24" s="47">
        <v>0.40224586288416075</v>
      </c>
      <c r="BD24" s="47">
        <v>0.48435326842837273</v>
      </c>
      <c r="BE24" s="47">
        <v>0.55377291960507757</v>
      </c>
      <c r="BF24" s="47">
        <v>0.3772108843537415</v>
      </c>
      <c r="BG24" s="47">
        <v>0.4754093841318851</v>
      </c>
      <c r="BH24" s="47">
        <v>0.50192548137034254</v>
      </c>
      <c r="BI24" s="47">
        <v>0.44284046931629706</v>
      </c>
      <c r="BJ24" s="47">
        <v>0.51159120592076623</v>
      </c>
      <c r="BK24" s="47">
        <v>0.55983169129720856</v>
      </c>
      <c r="BL24" s="47">
        <v>0.4571362372567192</v>
      </c>
      <c r="BM24" s="47">
        <v>0.53552892075552461</v>
      </c>
      <c r="BN24" s="47">
        <v>0.59437094058215056</v>
      </c>
      <c r="BO24" s="47">
        <v>0.46182124992466705</v>
      </c>
      <c r="BP24" s="47">
        <v>0.5425686591276252</v>
      </c>
      <c r="BQ24" s="47">
        <v>0.59459859050810704</v>
      </c>
      <c r="BR24" s="47">
        <v>0.47990978693097514</v>
      </c>
      <c r="BS24" s="47">
        <v>0.53459540513040216</v>
      </c>
      <c r="BT24" s="47">
        <v>0.602148954960259</v>
      </c>
      <c r="BU24" s="47">
        <v>0.45343079462390945</v>
      </c>
      <c r="BV24" s="47">
        <v>0.57324356301763479</v>
      </c>
      <c r="BW24" s="47">
        <v>0.57687445298064766</v>
      </c>
      <c r="BX24" s="47">
        <v>0.56824270024109291</v>
      </c>
      <c r="BY24" s="47">
        <v>0.61368610066775153</v>
      </c>
      <c r="BZ24" s="47">
        <v>0.65186105502924885</v>
      </c>
      <c r="CA24" s="47">
        <v>0.56851454823889735</v>
      </c>
      <c r="CB24" s="47">
        <v>0.57911361410381978</v>
      </c>
      <c r="CC24" s="47">
        <v>0.58365010704766895</v>
      </c>
      <c r="CD24" s="47">
        <v>0.5733303626134908</v>
      </c>
      <c r="CE24" s="47">
        <v>0.49963177275118359</v>
      </c>
      <c r="CF24" s="47">
        <v>0.50064575645756459</v>
      </c>
      <c r="CG24" s="47">
        <v>0.49828641370869031</v>
      </c>
      <c r="CH24" s="47">
        <v>0.54126520806964074</v>
      </c>
      <c r="CI24" s="47">
        <v>0.57161531279178335</v>
      </c>
      <c r="CJ24" s="47">
        <v>0.50367200601399409</v>
      </c>
      <c r="CK24" s="47">
        <v>0.57266704621913977</v>
      </c>
      <c r="CL24" s="47">
        <v>0.59113991391401077</v>
      </c>
      <c r="CM24" s="47">
        <v>0.55140551071527966</v>
      </c>
      <c r="CN24" s="47">
        <v>0.59814455553897428</v>
      </c>
      <c r="CO24" s="47">
        <v>0.60898465381870093</v>
      </c>
      <c r="CP24" s="47">
        <v>0.5844856661045531</v>
      </c>
      <c r="CQ24" s="47">
        <v>0.58610712577714008</v>
      </c>
      <c r="CR24" s="47">
        <v>0.6348920863309353</v>
      </c>
      <c r="CS24" s="47">
        <v>0.52099151406878075</v>
      </c>
      <c r="CT24" s="47">
        <v>0.54182037371910785</v>
      </c>
      <c r="CU24" s="47">
        <v>0.54552915766738663</v>
      </c>
      <c r="CV24" s="47">
        <v>0.53713506139154166</v>
      </c>
      <c r="CW24" s="47">
        <v>0.53543607213474043</v>
      </c>
      <c r="CX24" s="47">
        <v>0.52565800364178117</v>
      </c>
      <c r="CY24" s="47">
        <v>0.54870038735754789</v>
      </c>
      <c r="CZ24" s="47">
        <v>0.57396223873560381</v>
      </c>
      <c r="DA24" s="47">
        <v>0.58526044430965196</v>
      </c>
      <c r="DB24" s="47">
        <v>0.55755573905862921</v>
      </c>
      <c r="DC24" s="47">
        <v>0.60846009585330274</v>
      </c>
      <c r="DD24" s="47">
        <v>0.62762667512489101</v>
      </c>
      <c r="DE24" s="47">
        <v>0.58155712616172295</v>
      </c>
      <c r="DF24" s="47">
        <v>0.52760626797137955</v>
      </c>
      <c r="DG24" s="47">
        <v>0.5717884130982368</v>
      </c>
      <c r="DH24" s="47">
        <v>0.47759349902580428</v>
      </c>
      <c r="DI24" s="47">
        <v>0.48641613795347322</v>
      </c>
      <c r="DJ24" s="47">
        <v>0.51744820065430752</v>
      </c>
      <c r="DK24" s="47">
        <v>0.44050020169423154</v>
      </c>
      <c r="DL24" s="47">
        <v>0.59361076661614076</v>
      </c>
      <c r="DM24" s="47">
        <v>0.61370680303734693</v>
      </c>
      <c r="DN24" s="47">
        <v>0.56435420191765373</v>
      </c>
      <c r="DO24" s="47">
        <v>0.63065065254397579</v>
      </c>
      <c r="DP24" s="47">
        <v>0.66210211665858787</v>
      </c>
      <c r="DQ24" s="47">
        <v>0.58625997719498291</v>
      </c>
      <c r="DR24" s="47">
        <v>0.56642809472303413</v>
      </c>
      <c r="DS24" s="47">
        <v>0.62092050209205019</v>
      </c>
      <c r="DT24" s="47">
        <v>0.49193811962087375</v>
      </c>
      <c r="DU24" s="47">
        <v>0.54547293652220818</v>
      </c>
      <c r="DV24" s="47">
        <v>0.57147261725825726</v>
      </c>
      <c r="DW24" s="47">
        <v>0.50908796720780969</v>
      </c>
      <c r="DX24" s="47">
        <v>0.47643744734625104</v>
      </c>
      <c r="DY24" s="47">
        <v>0.50479161016182983</v>
      </c>
      <c r="DZ24" s="47">
        <v>0.43689320388349512</v>
      </c>
      <c r="EA24" s="47">
        <v>0.54597129458576099</v>
      </c>
      <c r="EB24" s="47">
        <v>0.57963229835363994</v>
      </c>
      <c r="EC24" s="47">
        <v>0.50608083630906175</v>
      </c>
      <c r="ED24" s="47">
        <v>0.56710346950441937</v>
      </c>
      <c r="EE24" s="47">
        <v>0.56752928565959726</v>
      </c>
      <c r="EF24" s="47">
        <v>0.5665289256198347</v>
      </c>
      <c r="EG24" s="47">
        <v>0.58020010274223932</v>
      </c>
      <c r="EH24" s="47">
        <v>0.58780119142882548</v>
      </c>
      <c r="EI24" s="47">
        <v>0.57090019037258632</v>
      </c>
      <c r="EJ24" s="214">
        <v>0.54436375118408586</v>
      </c>
      <c r="EK24" s="214">
        <v>0.58707736030425883</v>
      </c>
      <c r="EL24" s="214">
        <v>0.49429229337122138</v>
      </c>
      <c r="EM24" s="214">
        <v>0.56823579707391225</v>
      </c>
      <c r="EN24" s="214">
        <v>0.59100625126033479</v>
      </c>
      <c r="EO24" s="214">
        <v>0.5356173089144376</v>
      </c>
      <c r="EP24" s="213">
        <v>0.5725100116264048</v>
      </c>
      <c r="EQ24" s="213">
        <v>0.57700631979915162</v>
      </c>
      <c r="ER24" s="213">
        <v>0.56585272063064795</v>
      </c>
      <c r="ES24" s="213">
        <v>0.52543051661994389</v>
      </c>
      <c r="ET24" s="213">
        <v>0.52543051661994389</v>
      </c>
      <c r="EU24" s="213">
        <v>0.52469019902365754</v>
      </c>
      <c r="EV24" s="213">
        <v>0.52640703362020924</v>
      </c>
      <c r="EW24" s="213">
        <v>0.45805878779382214</v>
      </c>
      <c r="EX24" s="213">
        <v>0.47973947632993835</v>
      </c>
      <c r="EY24" s="213">
        <v>0.43316098589428242</v>
      </c>
      <c r="EZ24" s="213">
        <v>0.54723276024430278</v>
      </c>
      <c r="FA24" s="213">
        <v>0.55708569349893466</v>
      </c>
      <c r="FB24" s="213">
        <v>0.53665476456148187</v>
      </c>
      <c r="FC24" s="213">
        <v>0.5665811088295688</v>
      </c>
      <c r="FD24" s="213">
        <v>0.62574511819116141</v>
      </c>
      <c r="FE24" s="213">
        <v>0.50753846153846149</v>
      </c>
      <c r="FF24" s="213">
        <v>0.54204039962079775</v>
      </c>
      <c r="FG24" s="213">
        <v>0.58518354710305176</v>
      </c>
      <c r="FH24" s="213">
        <v>0.48939500242862538</v>
      </c>
      <c r="FI24" s="213">
        <v>0.5665811088295688</v>
      </c>
      <c r="FJ24" s="213">
        <v>0.62574511819116141</v>
      </c>
      <c r="FK24" s="213">
        <v>0.50753846153846149</v>
      </c>
      <c r="FL24" s="213">
        <v>0.50663553405923134</v>
      </c>
      <c r="FM24" s="213">
        <v>0.52958146924781535</v>
      </c>
      <c r="FN24" s="213">
        <v>0.47623795280824199</v>
      </c>
      <c r="FO24" s="213">
        <v>0.54963485881207397</v>
      </c>
      <c r="FP24" s="213">
        <v>0.56599462365591402</v>
      </c>
      <c r="FQ24" s="213">
        <v>0.53017057569296377</v>
      </c>
      <c r="FR24" s="213">
        <v>0.53775582215949191</v>
      </c>
      <c r="FS24" s="213">
        <v>0.59343603482920293</v>
      </c>
      <c r="FT24" s="213">
        <v>0.47106642421649375</v>
      </c>
    </row>
    <row r="25" spans="1:176" s="42" customFormat="1" ht="20.25" customHeight="1" thickBot="1" x14ac:dyDescent="0.3">
      <c r="A25" s="35" t="s">
        <v>15</v>
      </c>
      <c r="B25" s="47">
        <v>0.60538945572185288</v>
      </c>
      <c r="C25" s="47">
        <v>0.57956458984844839</v>
      </c>
      <c r="D25" s="47">
        <v>0.64272671941570303</v>
      </c>
      <c r="E25" s="47">
        <v>0.60870300243440623</v>
      </c>
      <c r="F25" s="47">
        <v>0.56197467219544994</v>
      </c>
      <c r="G25" s="47">
        <v>0.67979539641943731</v>
      </c>
      <c r="H25" s="47">
        <v>0.65259698414744172</v>
      </c>
      <c r="I25" s="47">
        <v>0.64332578528711604</v>
      </c>
      <c r="J25" s="47">
        <v>0.66415695359444005</v>
      </c>
      <c r="K25" s="47">
        <v>0.60038916815307286</v>
      </c>
      <c r="L25" s="47">
        <v>0.60752306600425832</v>
      </c>
      <c r="M25" s="47">
        <v>0.5899504713212973</v>
      </c>
      <c r="N25" s="47">
        <v>0.57394756607890129</v>
      </c>
      <c r="O25" s="47">
        <v>0.57121378592494076</v>
      </c>
      <c r="P25" s="47">
        <v>0.57837989874367146</v>
      </c>
      <c r="Q25" s="47">
        <v>0.58827488941598816</v>
      </c>
      <c r="R25" s="47">
        <v>0.64165450667863955</v>
      </c>
      <c r="S25" s="47">
        <v>0.51718983557548581</v>
      </c>
      <c r="T25" s="47">
        <v>0.63876328974703656</v>
      </c>
      <c r="U25" s="47">
        <v>0.66673473555237905</v>
      </c>
      <c r="V25" s="47">
        <v>0.59707851491174679</v>
      </c>
      <c r="W25" s="47">
        <v>0.53043981109647576</v>
      </c>
      <c r="X25" s="47">
        <v>0.60546431917936583</v>
      </c>
      <c r="Y25" s="47">
        <v>0.3902304147465438</v>
      </c>
      <c r="Z25" s="47">
        <v>0.61388760585065438</v>
      </c>
      <c r="AA25" s="47">
        <v>0.58984642989075942</v>
      </c>
      <c r="AB25" s="47">
        <v>0.64756764749371576</v>
      </c>
      <c r="AC25" s="47">
        <v>0.59791302353581977</v>
      </c>
      <c r="AD25" s="47">
        <v>0.63539434751555968</v>
      </c>
      <c r="AE25" s="47">
        <v>0.54983312610431256</v>
      </c>
      <c r="AF25" s="47">
        <v>0.56444125124350608</v>
      </c>
      <c r="AG25" s="47">
        <v>0.59916980771983397</v>
      </c>
      <c r="AH25" s="47">
        <v>0.51664587300545017</v>
      </c>
      <c r="AI25" s="47">
        <v>0.56014794810074564</v>
      </c>
      <c r="AJ25" s="47">
        <v>0.50866795080752703</v>
      </c>
      <c r="AK25" s="47">
        <v>0.63557420942181053</v>
      </c>
      <c r="AL25" s="47">
        <v>0.47269324888441056</v>
      </c>
      <c r="AM25" s="47">
        <v>0.43772884327780931</v>
      </c>
      <c r="AN25" s="47">
        <v>0.51687956204379559</v>
      </c>
      <c r="AO25" s="47">
        <v>0.54208840486867393</v>
      </c>
      <c r="AP25" s="47">
        <v>0.50099152695150528</v>
      </c>
      <c r="AQ25" s="47">
        <v>0.59624636217853533</v>
      </c>
      <c r="AR25" s="47">
        <v>0.55999199939995503</v>
      </c>
      <c r="AS25" s="47">
        <v>0.5460951526032316</v>
      </c>
      <c r="AT25" s="47">
        <v>0.57746796861771177</v>
      </c>
      <c r="AU25" s="47">
        <v>0.50512721024333462</v>
      </c>
      <c r="AV25" s="47">
        <v>0.5207766192408444</v>
      </c>
      <c r="AW25" s="47">
        <v>0.48678745560705472</v>
      </c>
      <c r="AX25" s="68"/>
      <c r="AY25" s="68"/>
      <c r="AZ25" s="68"/>
      <c r="BA25" s="47">
        <v>0.52506677624820219</v>
      </c>
      <c r="BB25" s="47">
        <v>0.46920421511627908</v>
      </c>
      <c r="BC25" s="47">
        <v>0.59775413711583925</v>
      </c>
      <c r="BD25" s="47">
        <v>0.51564673157162721</v>
      </c>
      <c r="BE25" s="47">
        <v>0.44622708039492243</v>
      </c>
      <c r="BF25" s="47">
        <v>0.6227891156462585</v>
      </c>
      <c r="BG25" s="47">
        <v>0.52459061586811495</v>
      </c>
      <c r="BH25" s="47">
        <v>0.4980745186296574</v>
      </c>
      <c r="BI25" s="47">
        <v>0.55715953068370294</v>
      </c>
      <c r="BJ25" s="47">
        <v>0.47834131475838049</v>
      </c>
      <c r="BK25" s="47">
        <v>0.42836617405582922</v>
      </c>
      <c r="BL25" s="47">
        <v>0.53475440222428172</v>
      </c>
      <c r="BM25" s="47">
        <v>0.46447107924447534</v>
      </c>
      <c r="BN25" s="47">
        <v>0.40562905941784944</v>
      </c>
      <c r="BO25" s="47">
        <v>0.538178750075333</v>
      </c>
      <c r="BP25" s="47">
        <v>0.45317716747442111</v>
      </c>
      <c r="BQ25" s="47">
        <v>0.39761470602730276</v>
      </c>
      <c r="BR25" s="47">
        <v>0.52009021306902492</v>
      </c>
      <c r="BS25" s="47">
        <v>0.46540459486959779</v>
      </c>
      <c r="BT25" s="47">
        <v>0.39785104503974095</v>
      </c>
      <c r="BU25" s="47">
        <v>0.54656920537609055</v>
      </c>
      <c r="BV25" s="47">
        <v>0.42675643698236521</v>
      </c>
      <c r="BW25" s="47">
        <v>0.42312554701935234</v>
      </c>
      <c r="BX25" s="47">
        <v>0.43175729975890703</v>
      </c>
      <c r="BY25" s="47">
        <v>0.38272263060434319</v>
      </c>
      <c r="BZ25" s="47">
        <v>0.34151265724491381</v>
      </c>
      <c r="CA25" s="47">
        <v>0.43148545176110259</v>
      </c>
      <c r="CB25" s="47">
        <v>0.42088638589618022</v>
      </c>
      <c r="CC25" s="47">
        <v>0.41634989295233099</v>
      </c>
      <c r="CD25" s="47">
        <v>0.4266696373865092</v>
      </c>
      <c r="CE25" s="47">
        <v>0.50036822724881647</v>
      </c>
      <c r="CF25" s="47">
        <v>0.49935424354243541</v>
      </c>
      <c r="CG25" s="47">
        <v>0.50171358629130969</v>
      </c>
      <c r="CH25" s="47">
        <v>0.45873479193035932</v>
      </c>
      <c r="CI25" s="47">
        <v>0.4283846872082166</v>
      </c>
      <c r="CJ25" s="47">
        <v>0.49632799398600591</v>
      </c>
      <c r="CK25" s="47">
        <v>0.42733295378086023</v>
      </c>
      <c r="CL25" s="47">
        <v>0.40886008608598928</v>
      </c>
      <c r="CM25" s="47">
        <v>0.44859448928472029</v>
      </c>
      <c r="CN25" s="47">
        <v>0.40185544446102572</v>
      </c>
      <c r="CO25" s="47">
        <v>0.39101534618129907</v>
      </c>
      <c r="CP25" s="47">
        <v>0.4155143338954469</v>
      </c>
      <c r="CQ25" s="47">
        <v>0.41389287422285986</v>
      </c>
      <c r="CR25" s="47">
        <v>0.36510791366906475</v>
      </c>
      <c r="CS25" s="47">
        <v>0.47900848593121931</v>
      </c>
      <c r="CT25" s="47">
        <v>0.45817962628089209</v>
      </c>
      <c r="CU25" s="47">
        <v>0.45447084233261337</v>
      </c>
      <c r="CV25" s="47">
        <v>0.4628649386084584</v>
      </c>
      <c r="CW25" s="47">
        <v>0.46456392786525957</v>
      </c>
      <c r="CX25" s="47">
        <v>0.47434199635821883</v>
      </c>
      <c r="CY25" s="47">
        <v>0.45129961264245216</v>
      </c>
      <c r="CZ25" s="47">
        <v>0.42603776126439619</v>
      </c>
      <c r="DA25" s="47">
        <v>0.41473955569034804</v>
      </c>
      <c r="DB25" s="47">
        <v>0.44244426094137079</v>
      </c>
      <c r="DC25" s="47">
        <v>0.3915399041466972</v>
      </c>
      <c r="DD25" s="47">
        <v>0.37237332487510905</v>
      </c>
      <c r="DE25" s="47">
        <v>0.41844287383827705</v>
      </c>
      <c r="DF25" s="47">
        <v>0.47239373202862045</v>
      </c>
      <c r="DG25" s="47">
        <v>0.4282115869017632</v>
      </c>
      <c r="DH25" s="47">
        <v>0.52240650097419572</v>
      </c>
      <c r="DI25" s="47">
        <v>0.51358386204652673</v>
      </c>
      <c r="DJ25" s="47">
        <v>0.48255179934569248</v>
      </c>
      <c r="DK25" s="47">
        <v>0.55949979830576846</v>
      </c>
      <c r="DL25" s="47">
        <v>0.40638923338385924</v>
      </c>
      <c r="DM25" s="47">
        <v>0.38629319696265302</v>
      </c>
      <c r="DN25" s="47">
        <v>0.43564579808234632</v>
      </c>
      <c r="DO25" s="47">
        <v>0.36934934745602421</v>
      </c>
      <c r="DP25" s="47">
        <v>0.33789788334141219</v>
      </c>
      <c r="DQ25" s="47">
        <v>0.41374002280501709</v>
      </c>
      <c r="DR25" s="47">
        <v>0.43357190527696593</v>
      </c>
      <c r="DS25" s="47">
        <v>0.37907949790794981</v>
      </c>
      <c r="DT25" s="47">
        <v>0.50806188037912625</v>
      </c>
      <c r="DU25" s="47">
        <v>0.45452706347779176</v>
      </c>
      <c r="DV25" s="47">
        <v>0.42852738274174279</v>
      </c>
      <c r="DW25" s="47">
        <v>0.49091203279219026</v>
      </c>
      <c r="DX25" s="47">
        <v>0.52356255265374896</v>
      </c>
      <c r="DY25" s="47">
        <v>0.49520838983817017</v>
      </c>
      <c r="DZ25" s="47">
        <v>0.56310679611650483</v>
      </c>
      <c r="EA25" s="47">
        <v>0.45402870541423901</v>
      </c>
      <c r="EB25" s="47">
        <v>0.42036770164636011</v>
      </c>
      <c r="EC25" s="47">
        <v>0.49391916369093825</v>
      </c>
      <c r="ED25" s="47">
        <v>0.43289653049558069</v>
      </c>
      <c r="EE25" s="47">
        <v>0.43247071434040274</v>
      </c>
      <c r="EF25" s="47">
        <v>0.4334710743801653</v>
      </c>
      <c r="EG25" s="47">
        <v>0.41979989725776073</v>
      </c>
      <c r="EH25" s="47">
        <v>0.41219880857117452</v>
      </c>
      <c r="EI25" s="47">
        <v>0.42909980962741368</v>
      </c>
      <c r="EJ25" s="214">
        <v>0.45563624881591414</v>
      </c>
      <c r="EK25" s="214">
        <v>0.41292263969574122</v>
      </c>
      <c r="EL25" s="214">
        <v>0.50570770662877862</v>
      </c>
      <c r="EM25" s="214">
        <v>0.4317642029260878</v>
      </c>
      <c r="EN25" s="214">
        <v>0.40899374873966526</v>
      </c>
      <c r="EO25" s="214">
        <v>0.4643826910855624</v>
      </c>
      <c r="EP25" s="213">
        <v>0.42748998837359514</v>
      </c>
      <c r="EQ25" s="213">
        <v>0.42299368020084843</v>
      </c>
      <c r="ER25" s="213">
        <v>0.4341472793693521</v>
      </c>
      <c r="ES25" s="213">
        <v>0.474569483380056</v>
      </c>
      <c r="ET25" s="213">
        <v>0.474569483380056</v>
      </c>
      <c r="EU25" s="213">
        <v>0.47530980097634251</v>
      </c>
      <c r="EV25" s="213">
        <v>0.4735929663797907</v>
      </c>
      <c r="EW25" s="213">
        <v>0.54194121220617786</v>
      </c>
      <c r="EX25" s="213">
        <v>0.52026052367006159</v>
      </c>
      <c r="EY25" s="213">
        <v>0.56683901410571758</v>
      </c>
      <c r="EZ25" s="213">
        <v>0.45276723975569733</v>
      </c>
      <c r="FA25" s="213">
        <v>0.44291430650106534</v>
      </c>
      <c r="FB25" s="213">
        <v>0.46334523543851813</v>
      </c>
      <c r="FC25" s="213">
        <v>0.43341889117043114</v>
      </c>
      <c r="FD25" s="213">
        <v>0.3742548818088387</v>
      </c>
      <c r="FE25" s="213">
        <v>0.49246153846153845</v>
      </c>
      <c r="FF25" s="213">
        <v>0.45795960037920219</v>
      </c>
      <c r="FG25" s="213">
        <v>0.41481645289694824</v>
      </c>
      <c r="FH25" s="213">
        <v>0.51060499757137456</v>
      </c>
      <c r="FI25" s="213">
        <v>0.43341889117043114</v>
      </c>
      <c r="FJ25" s="213">
        <v>0.3742548818088387</v>
      </c>
      <c r="FK25" s="213">
        <v>0.49246153846153845</v>
      </c>
      <c r="FL25" s="213">
        <v>0.4933644659407686</v>
      </c>
      <c r="FM25" s="213">
        <v>0.47041853075218465</v>
      </c>
      <c r="FN25" s="213">
        <v>0.52376204719175801</v>
      </c>
      <c r="FO25" s="213">
        <v>0.45036514118792598</v>
      </c>
      <c r="FP25" s="213">
        <v>0.43400537634408598</v>
      </c>
      <c r="FQ25" s="213">
        <v>0.46982942430703623</v>
      </c>
      <c r="FR25" s="213">
        <v>0.46224417784050814</v>
      </c>
      <c r="FS25" s="213">
        <v>0.40656396517079707</v>
      </c>
      <c r="FT25" s="213">
        <v>0.5289335757835063</v>
      </c>
    </row>
    <row r="26" spans="1:176" s="42" customFormat="1" ht="20.25" customHeight="1" thickBot="1" x14ac:dyDescent="0.3">
      <c r="A26" s="35" t="s">
        <v>18</v>
      </c>
      <c r="B26" s="47">
        <v>6.1857869103060896E-3</v>
      </c>
      <c r="C26" s="48" t="s">
        <v>16</v>
      </c>
      <c r="D26" s="47">
        <v>1.5129119207025477E-2</v>
      </c>
      <c r="E26" s="47">
        <v>1.5350284014065458E-2</v>
      </c>
      <c r="F26" s="47">
        <v>1.3224251933206321E-2</v>
      </c>
      <c r="G26" s="47">
        <v>1.8584825234441604E-2</v>
      </c>
      <c r="H26" s="48" t="s">
        <v>16</v>
      </c>
      <c r="I26" s="48" t="s">
        <v>16</v>
      </c>
      <c r="J26" s="48" t="s">
        <v>16</v>
      </c>
      <c r="K26" s="48" t="s">
        <v>16</v>
      </c>
      <c r="L26" s="48" t="s">
        <v>16</v>
      </c>
      <c r="M26" s="48" t="s">
        <v>16</v>
      </c>
      <c r="N26" s="48" t="s">
        <v>16</v>
      </c>
      <c r="O26" s="48" t="s">
        <v>16</v>
      </c>
      <c r="P26" s="48" t="s">
        <v>16</v>
      </c>
      <c r="Q26" s="48" t="s">
        <v>16</v>
      </c>
      <c r="R26" s="48" t="s">
        <v>16</v>
      </c>
      <c r="S26" s="48" t="s">
        <v>16</v>
      </c>
      <c r="T26" s="48" t="s">
        <v>16</v>
      </c>
      <c r="U26" s="48" t="s">
        <v>16</v>
      </c>
      <c r="V26" s="48" t="s">
        <v>16</v>
      </c>
      <c r="W26" s="48" t="s">
        <v>16</v>
      </c>
      <c r="X26" s="48" t="s">
        <v>16</v>
      </c>
      <c r="Y26" s="48" t="s">
        <v>16</v>
      </c>
      <c r="Z26" s="48" t="s">
        <v>16</v>
      </c>
      <c r="AA26" s="48" t="s">
        <v>16</v>
      </c>
      <c r="AB26" s="48" t="s">
        <v>16</v>
      </c>
      <c r="AC26" s="48" t="s">
        <v>16</v>
      </c>
      <c r="AD26" s="48" t="s">
        <v>16</v>
      </c>
      <c r="AE26" s="48" t="s">
        <v>16</v>
      </c>
      <c r="AF26" s="48" t="s">
        <v>16</v>
      </c>
      <c r="AG26" s="48" t="s">
        <v>16</v>
      </c>
      <c r="AH26" s="48" t="s">
        <v>16</v>
      </c>
      <c r="AI26" s="48" t="s">
        <v>16</v>
      </c>
      <c r="AJ26" s="48" t="s">
        <v>16</v>
      </c>
      <c r="AK26" s="48" t="s">
        <v>16</v>
      </c>
      <c r="AL26" s="48" t="s">
        <v>16</v>
      </c>
      <c r="AM26" s="48" t="s">
        <v>16</v>
      </c>
      <c r="AN26" s="48" t="s">
        <v>16</v>
      </c>
      <c r="AO26" s="48" t="s">
        <v>16</v>
      </c>
      <c r="AP26" s="48" t="s">
        <v>16</v>
      </c>
      <c r="AQ26" s="48" t="s">
        <v>16</v>
      </c>
      <c r="AR26" s="48" t="s">
        <v>16</v>
      </c>
      <c r="AS26" s="48" t="s">
        <v>16</v>
      </c>
      <c r="AT26" s="48" t="s">
        <v>16</v>
      </c>
      <c r="AU26" s="48" t="s">
        <v>16</v>
      </c>
      <c r="AV26" s="48" t="s">
        <v>16</v>
      </c>
      <c r="AW26" s="48" t="s">
        <v>16</v>
      </c>
      <c r="AX26" s="74"/>
      <c r="AY26" s="74"/>
      <c r="AZ26" s="74"/>
      <c r="BA26" s="47">
        <v>2.7480994452434766E-3</v>
      </c>
      <c r="BB26" s="47">
        <v>4.8601017441860465E-3</v>
      </c>
      <c r="BC26" s="48" t="s">
        <v>16</v>
      </c>
      <c r="BD26" s="48" t="s">
        <v>16</v>
      </c>
      <c r="BE26" s="48" t="s">
        <v>16</v>
      </c>
      <c r="BF26" s="48" t="s">
        <v>16</v>
      </c>
      <c r="BG26" s="48" t="s">
        <v>16</v>
      </c>
      <c r="BH26" s="48" t="s">
        <v>16</v>
      </c>
      <c r="BI26" s="48" t="s">
        <v>16</v>
      </c>
      <c r="BJ26" s="47">
        <v>1.0067479320853287E-2</v>
      </c>
      <c r="BK26" s="47">
        <v>1.1802134646962233E-2</v>
      </c>
      <c r="BL26" s="47">
        <v>8.1093605189990724E-3</v>
      </c>
      <c r="BM26" s="48" t="s">
        <v>16</v>
      </c>
      <c r="BN26" s="48" t="s">
        <v>16</v>
      </c>
      <c r="BO26" s="48" t="s">
        <v>16</v>
      </c>
      <c r="BP26" s="47">
        <v>4.2541733979536891E-3</v>
      </c>
      <c r="BQ26" s="47">
        <v>7.7867034645902125E-3</v>
      </c>
      <c r="BR26" s="48" t="s">
        <v>16</v>
      </c>
      <c r="BS26" s="48" t="s">
        <v>16</v>
      </c>
      <c r="BT26" s="48" t="s">
        <v>16</v>
      </c>
      <c r="BU26" s="48" t="s">
        <v>16</v>
      </c>
      <c r="BV26" s="48" t="s">
        <v>16</v>
      </c>
      <c r="BW26" s="48" t="s">
        <v>16</v>
      </c>
      <c r="BX26" s="48" t="s">
        <v>16</v>
      </c>
      <c r="BY26" s="47">
        <v>3.5912687279052802E-3</v>
      </c>
      <c r="BZ26" s="47">
        <v>6.6262877258373458E-3</v>
      </c>
      <c r="CA26" s="48" t="s">
        <v>16</v>
      </c>
      <c r="CB26" s="48" t="s">
        <v>16</v>
      </c>
      <c r="CC26" s="48" t="s">
        <v>16</v>
      </c>
      <c r="CD26" s="48" t="s">
        <v>16</v>
      </c>
      <c r="CE26" s="48" t="s">
        <v>16</v>
      </c>
      <c r="CF26" s="48" t="s">
        <v>16</v>
      </c>
      <c r="CG26" s="48" t="s">
        <v>16</v>
      </c>
      <c r="CH26" s="48" t="s">
        <v>16</v>
      </c>
      <c r="CI26" s="48" t="s">
        <v>16</v>
      </c>
      <c r="CJ26" s="48" t="s">
        <v>16</v>
      </c>
      <c r="CK26" s="48" t="s">
        <v>16</v>
      </c>
      <c r="CL26" s="48" t="s">
        <v>16</v>
      </c>
      <c r="CM26" s="48" t="s">
        <v>16</v>
      </c>
      <c r="CN26" s="48" t="s">
        <v>16</v>
      </c>
      <c r="CO26" s="48" t="s">
        <v>16</v>
      </c>
      <c r="CP26" s="48" t="s">
        <v>16</v>
      </c>
      <c r="CQ26" s="48" t="s">
        <v>16</v>
      </c>
      <c r="CR26" s="48" t="s">
        <v>16</v>
      </c>
      <c r="CS26" s="48" t="s">
        <v>16</v>
      </c>
      <c r="CT26" s="48" t="s">
        <v>16</v>
      </c>
      <c r="CU26" s="48" t="s">
        <v>16</v>
      </c>
      <c r="CV26" s="48" t="s">
        <v>16</v>
      </c>
      <c r="CW26" s="48" t="s">
        <v>16</v>
      </c>
      <c r="CX26" s="48" t="s">
        <v>16</v>
      </c>
      <c r="CY26" s="48" t="s">
        <v>16</v>
      </c>
      <c r="CZ26" s="48" t="s">
        <v>16</v>
      </c>
      <c r="DA26" s="48" t="s">
        <v>16</v>
      </c>
      <c r="DB26" s="48" t="s">
        <v>16</v>
      </c>
      <c r="DC26" s="48" t="s">
        <v>16</v>
      </c>
      <c r="DD26" s="48" t="s">
        <v>16</v>
      </c>
      <c r="DE26" s="48" t="s">
        <v>16</v>
      </c>
      <c r="DF26" s="48" t="s">
        <v>16</v>
      </c>
      <c r="DG26" s="48" t="s">
        <v>16</v>
      </c>
      <c r="DH26" s="48" t="s">
        <v>16</v>
      </c>
      <c r="DI26" s="48" t="s">
        <v>16</v>
      </c>
      <c r="DJ26" s="48" t="s">
        <v>16</v>
      </c>
      <c r="DK26" s="48" t="s">
        <v>16</v>
      </c>
      <c r="DL26" s="48" t="s">
        <v>16</v>
      </c>
      <c r="DM26" s="48" t="s">
        <v>16</v>
      </c>
      <c r="DN26" s="48" t="s">
        <v>16</v>
      </c>
      <c r="DO26" s="48" t="s">
        <v>16</v>
      </c>
      <c r="DP26" s="48" t="s">
        <v>16</v>
      </c>
      <c r="DQ26" s="48" t="s">
        <v>16</v>
      </c>
      <c r="DR26" s="48" t="s">
        <v>16</v>
      </c>
      <c r="DS26" s="48" t="s">
        <v>16</v>
      </c>
      <c r="DT26" s="48" t="s">
        <v>16</v>
      </c>
      <c r="DU26" s="48" t="s">
        <v>16</v>
      </c>
      <c r="DV26" s="48" t="s">
        <v>16</v>
      </c>
      <c r="DW26" s="48" t="s">
        <v>16</v>
      </c>
      <c r="DX26" s="48" t="s">
        <v>16</v>
      </c>
      <c r="DY26" s="48" t="s">
        <v>16</v>
      </c>
      <c r="DZ26" s="48" t="s">
        <v>16</v>
      </c>
      <c r="EA26" s="48" t="s">
        <v>16</v>
      </c>
      <c r="EB26" s="48" t="s">
        <v>16</v>
      </c>
      <c r="EC26" s="48" t="s">
        <v>16</v>
      </c>
      <c r="ED26" s="48" t="s">
        <v>16</v>
      </c>
      <c r="EE26" s="48" t="s">
        <v>16</v>
      </c>
      <c r="EF26" s="48" t="s">
        <v>16</v>
      </c>
      <c r="EG26" s="48" t="s">
        <v>16</v>
      </c>
      <c r="EH26" s="48" t="s">
        <v>16</v>
      </c>
      <c r="EI26" s="48" t="s">
        <v>16</v>
      </c>
      <c r="EJ26" s="214" t="s">
        <v>16</v>
      </c>
      <c r="EK26" s="214" t="s">
        <v>16</v>
      </c>
      <c r="EL26" s="214" t="s">
        <v>16</v>
      </c>
      <c r="EM26" s="214" t="s">
        <v>16</v>
      </c>
      <c r="EN26" s="214" t="s">
        <v>16</v>
      </c>
      <c r="EO26" s="214" t="s">
        <v>16</v>
      </c>
      <c r="EP26" s="214" t="s">
        <v>16</v>
      </c>
      <c r="EQ26" s="214" t="s">
        <v>16</v>
      </c>
      <c r="ER26" s="214" t="s">
        <v>16</v>
      </c>
      <c r="ES26" s="214" t="s">
        <v>16</v>
      </c>
      <c r="ET26" s="214" t="s">
        <v>16</v>
      </c>
      <c r="EU26" s="214" t="s">
        <v>16</v>
      </c>
      <c r="EV26" s="214" t="s">
        <v>16</v>
      </c>
      <c r="EW26" s="214" t="s">
        <v>16</v>
      </c>
      <c r="EX26" s="214" t="s">
        <v>16</v>
      </c>
      <c r="EY26" s="214" t="s">
        <v>16</v>
      </c>
      <c r="EZ26" s="214" t="s">
        <v>16</v>
      </c>
      <c r="FA26" s="214" t="s">
        <v>16</v>
      </c>
      <c r="FB26" s="214" t="s">
        <v>16</v>
      </c>
      <c r="FC26" s="214" t="s">
        <v>16</v>
      </c>
      <c r="FD26" s="214" t="s">
        <v>16</v>
      </c>
      <c r="FE26" s="214" t="s">
        <v>16</v>
      </c>
      <c r="FF26" s="214" t="s">
        <v>16</v>
      </c>
      <c r="FG26" s="214" t="s">
        <v>16</v>
      </c>
      <c r="FH26" s="214" t="s">
        <v>16</v>
      </c>
      <c r="FI26" s="214" t="s">
        <v>16</v>
      </c>
      <c r="FJ26" s="214" t="s">
        <v>16</v>
      </c>
      <c r="FK26" s="214" t="s">
        <v>16</v>
      </c>
      <c r="FL26" s="214" t="s">
        <v>16</v>
      </c>
      <c r="FM26" s="214" t="s">
        <v>16</v>
      </c>
      <c r="FN26" s="214" t="s">
        <v>16</v>
      </c>
      <c r="FO26" s="214" t="s">
        <v>16</v>
      </c>
      <c r="FP26" s="214" t="s">
        <v>16</v>
      </c>
      <c r="FQ26" s="214" t="s">
        <v>16</v>
      </c>
      <c r="FR26" s="214" t="s">
        <v>16</v>
      </c>
      <c r="FS26" s="214" t="s">
        <v>16</v>
      </c>
      <c r="FT26" s="214" t="s">
        <v>16</v>
      </c>
    </row>
    <row r="27" spans="1:176" s="42" customFormat="1" ht="20.25" customHeight="1" thickBot="1" x14ac:dyDescent="0.3">
      <c r="A27" s="30" t="s">
        <v>22</v>
      </c>
      <c r="B27" s="44">
        <v>3098</v>
      </c>
      <c r="C27" s="44" t="s">
        <v>16</v>
      </c>
      <c r="D27" s="44">
        <v>3098</v>
      </c>
      <c r="E27" s="44">
        <v>5198</v>
      </c>
      <c r="F27" s="44">
        <v>101</v>
      </c>
      <c r="G27" s="44">
        <v>5097</v>
      </c>
      <c r="H27" s="44">
        <v>5903</v>
      </c>
      <c r="I27" s="44" t="s">
        <v>16</v>
      </c>
      <c r="J27" s="44">
        <v>5903</v>
      </c>
      <c r="K27" s="44">
        <v>4152</v>
      </c>
      <c r="L27" s="44" t="s">
        <v>16</v>
      </c>
      <c r="M27" s="44">
        <v>4152</v>
      </c>
      <c r="N27" s="44">
        <v>2893</v>
      </c>
      <c r="O27" s="44" t="s">
        <v>16</v>
      </c>
      <c r="P27" s="44">
        <v>2893</v>
      </c>
      <c r="Q27" s="44">
        <v>4322</v>
      </c>
      <c r="R27" s="44" t="s">
        <v>16</v>
      </c>
      <c r="S27" s="44">
        <v>4322</v>
      </c>
      <c r="T27" s="44">
        <v>4993</v>
      </c>
      <c r="U27" s="44">
        <v>175</v>
      </c>
      <c r="V27" s="44">
        <v>4818</v>
      </c>
      <c r="W27" s="44">
        <v>2787</v>
      </c>
      <c r="X27" s="44" t="s">
        <v>16</v>
      </c>
      <c r="Y27" s="44">
        <v>2787</v>
      </c>
      <c r="Z27" s="44">
        <v>4126</v>
      </c>
      <c r="AA27" s="44" t="s">
        <v>16</v>
      </c>
      <c r="AB27" s="44">
        <v>4126</v>
      </c>
      <c r="AC27" s="44">
        <v>4453</v>
      </c>
      <c r="AD27" s="44" t="s">
        <v>16</v>
      </c>
      <c r="AE27" s="44">
        <v>4453</v>
      </c>
      <c r="AF27" s="44">
        <v>3867</v>
      </c>
      <c r="AG27" s="44">
        <v>209</v>
      </c>
      <c r="AH27" s="44">
        <v>3658</v>
      </c>
      <c r="AI27" s="44">
        <v>4796</v>
      </c>
      <c r="AJ27" s="44" t="s">
        <v>16</v>
      </c>
      <c r="AK27" s="44">
        <v>4796</v>
      </c>
      <c r="AL27" s="44">
        <v>5094</v>
      </c>
      <c r="AM27" s="44">
        <v>37</v>
      </c>
      <c r="AN27" s="44">
        <v>5057</v>
      </c>
      <c r="AO27" s="44">
        <v>5325</v>
      </c>
      <c r="AP27" s="44" t="s">
        <v>16</v>
      </c>
      <c r="AQ27" s="44">
        <v>5325</v>
      </c>
      <c r="AR27" s="44">
        <v>6027</v>
      </c>
      <c r="AS27" s="44" t="s">
        <v>16</v>
      </c>
      <c r="AT27" s="44">
        <v>6027</v>
      </c>
      <c r="AU27" s="44">
        <v>5015</v>
      </c>
      <c r="AV27" s="44">
        <v>101</v>
      </c>
      <c r="AW27" s="44">
        <v>4914</v>
      </c>
      <c r="AX27" s="44" t="s">
        <v>41</v>
      </c>
      <c r="AY27" s="44" t="s">
        <v>41</v>
      </c>
      <c r="AZ27" s="44" t="s">
        <v>41</v>
      </c>
      <c r="BA27" s="44">
        <v>6746</v>
      </c>
      <c r="BB27" s="44">
        <v>146</v>
      </c>
      <c r="BC27" s="44">
        <v>6600</v>
      </c>
      <c r="BD27" s="44">
        <v>5336</v>
      </c>
      <c r="BE27" s="44" t="s">
        <v>16</v>
      </c>
      <c r="BF27" s="44">
        <v>5336</v>
      </c>
      <c r="BG27" s="44">
        <v>4675</v>
      </c>
      <c r="BH27" s="44" t="s">
        <v>16</v>
      </c>
      <c r="BI27" s="44">
        <v>4675</v>
      </c>
      <c r="BJ27" s="44">
        <v>5507</v>
      </c>
      <c r="BK27" s="44" t="s">
        <v>16</v>
      </c>
      <c r="BL27" s="44">
        <v>5507</v>
      </c>
      <c r="BM27" s="44">
        <v>6303</v>
      </c>
      <c r="BN27" s="44" t="s">
        <v>16</v>
      </c>
      <c r="BO27" s="44">
        <v>6303</v>
      </c>
      <c r="BP27" s="44">
        <v>5567</v>
      </c>
      <c r="BQ27" s="44" t="s">
        <v>16</v>
      </c>
      <c r="BR27" s="44">
        <v>5567</v>
      </c>
      <c r="BS27" s="44">
        <v>5100</v>
      </c>
      <c r="BT27" s="44" t="s">
        <v>16</v>
      </c>
      <c r="BU27" s="44">
        <v>5100</v>
      </c>
      <c r="BV27" s="44">
        <v>3889</v>
      </c>
      <c r="BW27" s="44" t="s">
        <v>16</v>
      </c>
      <c r="BX27" s="44">
        <v>3889</v>
      </c>
      <c r="BY27" s="44">
        <v>5440</v>
      </c>
      <c r="BZ27" s="44" t="s">
        <v>16</v>
      </c>
      <c r="CA27" s="44">
        <v>5440</v>
      </c>
      <c r="CB27" s="44">
        <v>6144</v>
      </c>
      <c r="CC27" s="44" t="s">
        <v>16</v>
      </c>
      <c r="CD27" s="44">
        <v>6144</v>
      </c>
      <c r="CE27" s="44">
        <v>5359</v>
      </c>
      <c r="CF27" s="44">
        <v>145</v>
      </c>
      <c r="CG27" s="44">
        <v>5214</v>
      </c>
      <c r="CH27" s="44">
        <v>4806</v>
      </c>
      <c r="CI27" s="44" t="s">
        <v>16</v>
      </c>
      <c r="CJ27" s="44">
        <v>4806</v>
      </c>
      <c r="CK27" s="44">
        <v>3934</v>
      </c>
      <c r="CL27" s="44" t="s">
        <v>16</v>
      </c>
      <c r="CM27" s="44">
        <v>3934</v>
      </c>
      <c r="CN27" s="44">
        <v>4920</v>
      </c>
      <c r="CO27" s="44" t="s">
        <v>16</v>
      </c>
      <c r="CP27" s="44">
        <v>4920</v>
      </c>
      <c r="CQ27" s="44">
        <v>4896</v>
      </c>
      <c r="CR27" s="44" t="s">
        <v>16</v>
      </c>
      <c r="CS27" s="44">
        <v>4896</v>
      </c>
      <c r="CT27" s="44">
        <v>5006</v>
      </c>
      <c r="CU27" s="44">
        <v>127</v>
      </c>
      <c r="CV27" s="44">
        <v>4879</v>
      </c>
      <c r="CW27" s="44">
        <v>4980</v>
      </c>
      <c r="CX27" s="44">
        <v>142</v>
      </c>
      <c r="CY27" s="44">
        <v>4838</v>
      </c>
      <c r="CZ27" s="44">
        <v>6010</v>
      </c>
      <c r="DA27" s="44" t="s">
        <v>16</v>
      </c>
      <c r="DB27" s="44">
        <v>6010</v>
      </c>
      <c r="DC27" s="44">
        <v>5393</v>
      </c>
      <c r="DD27" s="44">
        <v>178</v>
      </c>
      <c r="DE27" s="44">
        <v>5215</v>
      </c>
      <c r="DF27" s="44">
        <v>7850</v>
      </c>
      <c r="DG27" s="44" t="s">
        <v>16</v>
      </c>
      <c r="DH27" s="44">
        <v>7850</v>
      </c>
      <c r="DI27" s="44">
        <v>5502</v>
      </c>
      <c r="DJ27" s="44" t="s">
        <v>16</v>
      </c>
      <c r="DK27" s="44">
        <v>5502</v>
      </c>
      <c r="DL27" s="44">
        <v>6177</v>
      </c>
      <c r="DM27" s="115" t="s">
        <v>16</v>
      </c>
      <c r="DN27" s="44">
        <v>6177</v>
      </c>
      <c r="DO27" s="44">
        <v>6322</v>
      </c>
      <c r="DP27" s="44">
        <v>227</v>
      </c>
      <c r="DQ27" s="44">
        <v>6095</v>
      </c>
      <c r="DR27" s="44">
        <v>5828</v>
      </c>
      <c r="DS27" s="115" t="s">
        <v>16</v>
      </c>
      <c r="DT27" s="44">
        <v>5828</v>
      </c>
      <c r="DU27" s="44">
        <v>6304</v>
      </c>
      <c r="DV27" s="44">
        <v>103</v>
      </c>
      <c r="DW27" s="44">
        <v>6201</v>
      </c>
      <c r="DX27" s="44">
        <v>5622</v>
      </c>
      <c r="DY27" s="115" t="s">
        <v>16</v>
      </c>
      <c r="DZ27" s="44">
        <v>5622</v>
      </c>
      <c r="EA27" s="44">
        <v>6325</v>
      </c>
      <c r="EB27" s="115" t="s">
        <v>16</v>
      </c>
      <c r="EC27" s="44">
        <v>6325</v>
      </c>
      <c r="ED27" s="44">
        <v>7459</v>
      </c>
      <c r="EE27" s="115" t="s">
        <v>16</v>
      </c>
      <c r="EF27" s="44">
        <v>7459</v>
      </c>
      <c r="EG27" s="44">
        <v>6438</v>
      </c>
      <c r="EH27" s="115">
        <v>111</v>
      </c>
      <c r="EI27" s="44">
        <v>6327</v>
      </c>
      <c r="EJ27" s="44">
        <v>6849</v>
      </c>
      <c r="EK27" s="44" t="s">
        <v>16</v>
      </c>
      <c r="EL27" s="44">
        <v>6849</v>
      </c>
      <c r="EM27" s="44">
        <v>5451</v>
      </c>
      <c r="EN27" s="44" t="s">
        <v>16</v>
      </c>
      <c r="EO27" s="44">
        <v>5451</v>
      </c>
      <c r="EP27" s="209">
        <v>3766</v>
      </c>
      <c r="EQ27" s="209">
        <v>140</v>
      </c>
      <c r="ER27" s="209">
        <v>3626</v>
      </c>
      <c r="ES27" s="209">
        <v>4740</v>
      </c>
      <c r="ET27" s="220">
        <v>4740</v>
      </c>
      <c r="EU27" s="209" t="s">
        <v>16</v>
      </c>
      <c r="EV27" s="209">
        <v>4740</v>
      </c>
      <c r="EW27" s="209">
        <v>6794</v>
      </c>
      <c r="EX27" s="209" t="s">
        <v>16</v>
      </c>
      <c r="EY27" s="209">
        <v>6794</v>
      </c>
      <c r="EZ27" s="209">
        <v>5269</v>
      </c>
      <c r="FA27" s="209">
        <v>114</v>
      </c>
      <c r="FB27" s="209">
        <v>5155</v>
      </c>
      <c r="FC27" s="209">
        <v>5051</v>
      </c>
      <c r="FD27" s="209" t="s">
        <v>16</v>
      </c>
      <c r="FE27" s="209">
        <v>5051</v>
      </c>
      <c r="FF27" s="209">
        <v>4997</v>
      </c>
      <c r="FG27" s="209">
        <v>136</v>
      </c>
      <c r="FH27" s="209">
        <v>4861</v>
      </c>
      <c r="FI27" s="209">
        <v>5051</v>
      </c>
      <c r="FJ27" s="209" t="s">
        <v>16</v>
      </c>
      <c r="FK27" s="209">
        <v>5051</v>
      </c>
      <c r="FL27" s="209">
        <v>6010</v>
      </c>
      <c r="FM27" s="209">
        <v>232</v>
      </c>
      <c r="FN27" s="209">
        <v>5778</v>
      </c>
      <c r="FO27" s="209">
        <v>6306</v>
      </c>
      <c r="FP27" s="209" t="s">
        <v>16</v>
      </c>
      <c r="FQ27" s="209">
        <v>6306</v>
      </c>
      <c r="FR27" s="209">
        <v>5924</v>
      </c>
      <c r="FS27" s="209" t="s">
        <v>16</v>
      </c>
      <c r="FT27" s="209">
        <v>5924</v>
      </c>
    </row>
    <row r="28" spans="1:176" s="42" customFormat="1" ht="20.25" customHeight="1" thickBot="1" x14ac:dyDescent="0.3">
      <c r="A28" s="35" t="s">
        <v>14</v>
      </c>
      <c r="B28" s="48" t="s">
        <v>16</v>
      </c>
      <c r="C28" s="48" t="s">
        <v>16</v>
      </c>
      <c r="D28" s="48" t="s">
        <v>16</v>
      </c>
      <c r="E28" s="47">
        <v>2.0007695267410544E-2</v>
      </c>
      <c r="F28" s="48" t="s">
        <v>16</v>
      </c>
      <c r="G28" s="47">
        <v>2.0404159309397686E-2</v>
      </c>
      <c r="H28" s="47">
        <v>0.11028290699644248</v>
      </c>
      <c r="I28" s="48" t="s">
        <v>16</v>
      </c>
      <c r="J28" s="47">
        <v>0.11028290699644248</v>
      </c>
      <c r="K28" s="47">
        <v>0.18762042389210018</v>
      </c>
      <c r="L28" s="48" t="s">
        <v>16</v>
      </c>
      <c r="M28" s="47">
        <v>0.18762042389210018</v>
      </c>
      <c r="N28" s="47">
        <v>6.8441064638783272E-2</v>
      </c>
      <c r="O28" s="48" t="s">
        <v>16</v>
      </c>
      <c r="P28" s="47">
        <v>6.8441064638783272E-2</v>
      </c>
      <c r="Q28" s="47">
        <v>0.14622859787135586</v>
      </c>
      <c r="R28" s="48" t="s">
        <v>16</v>
      </c>
      <c r="S28" s="47">
        <v>0.14622859787135586</v>
      </c>
      <c r="T28" s="47">
        <v>0.18025235329461245</v>
      </c>
      <c r="U28" s="47">
        <v>1</v>
      </c>
      <c r="V28" s="47">
        <v>0.15047737650477377</v>
      </c>
      <c r="W28" s="47">
        <v>0.34373878722640833</v>
      </c>
      <c r="X28" s="48" t="s">
        <v>16</v>
      </c>
      <c r="Y28" s="47">
        <v>0.34373878722640833</v>
      </c>
      <c r="Z28" s="47">
        <v>5.5986427532719339E-2</v>
      </c>
      <c r="AA28" s="48" t="s">
        <v>16</v>
      </c>
      <c r="AB28" s="47">
        <v>5.5986427532719339E-2</v>
      </c>
      <c r="AC28" s="47">
        <v>0.15652369189310578</v>
      </c>
      <c r="AD28" s="48" t="s">
        <v>16</v>
      </c>
      <c r="AE28" s="47">
        <v>0.15652369189310578</v>
      </c>
      <c r="AF28" s="47">
        <v>9.7750193948797512E-2</v>
      </c>
      <c r="AG28" s="48" t="s">
        <v>16</v>
      </c>
      <c r="AH28" s="47">
        <v>0.10333515582285402</v>
      </c>
      <c r="AI28" s="47">
        <v>3.6905754795663055E-2</v>
      </c>
      <c r="AJ28" s="48" t="s">
        <v>16</v>
      </c>
      <c r="AK28" s="47">
        <v>3.6905754795663055E-2</v>
      </c>
      <c r="AL28" s="47">
        <v>0.12073027090694935</v>
      </c>
      <c r="AM28" s="48" t="s">
        <v>16</v>
      </c>
      <c r="AN28" s="47">
        <v>0.12161360490409334</v>
      </c>
      <c r="AO28" s="47">
        <v>9.014084507042254E-2</v>
      </c>
      <c r="AP28" s="48" t="s">
        <v>16</v>
      </c>
      <c r="AQ28" s="47">
        <v>9.014084507042254E-2</v>
      </c>
      <c r="AR28" s="47">
        <v>0.12294673967147834</v>
      </c>
      <c r="AS28" s="48" t="s">
        <v>16</v>
      </c>
      <c r="AT28" s="47">
        <v>0.12294673967147834</v>
      </c>
      <c r="AU28" s="47">
        <v>0.13160518444666003</v>
      </c>
      <c r="AV28" s="48" t="s">
        <v>16</v>
      </c>
      <c r="AW28" s="47">
        <v>0.1343101343101343</v>
      </c>
      <c r="AX28" s="68"/>
      <c r="AY28" s="68"/>
      <c r="AZ28" s="68"/>
      <c r="BA28" s="47">
        <v>0.17462199822116811</v>
      </c>
      <c r="BB28" s="48" t="s">
        <v>16</v>
      </c>
      <c r="BC28" s="47">
        <v>0.1784848484848485</v>
      </c>
      <c r="BD28" s="47">
        <v>6.9152923538230882E-2</v>
      </c>
      <c r="BE28" s="48" t="s">
        <v>16</v>
      </c>
      <c r="BF28" s="47">
        <v>6.9152923538230882E-2</v>
      </c>
      <c r="BG28" s="47">
        <v>6.4385026737967921E-2</v>
      </c>
      <c r="BH28" s="48" t="s">
        <v>16</v>
      </c>
      <c r="BI28" s="47">
        <v>6.4385026737967921E-2</v>
      </c>
      <c r="BJ28" s="47">
        <v>0.10459415289631378</v>
      </c>
      <c r="BK28" s="48" t="s">
        <v>16</v>
      </c>
      <c r="BL28" s="47">
        <v>0.10459415289631378</v>
      </c>
      <c r="BM28" s="47">
        <v>0.2511502459146438</v>
      </c>
      <c r="BN28" s="48" t="s">
        <v>16</v>
      </c>
      <c r="BO28" s="47">
        <v>0.2511502459146438</v>
      </c>
      <c r="BP28" s="47">
        <v>0.25705047601940001</v>
      </c>
      <c r="BQ28" s="48" t="s">
        <v>16</v>
      </c>
      <c r="BR28" s="47">
        <v>0.25705047601940001</v>
      </c>
      <c r="BS28" s="47">
        <v>0.1988235294117647</v>
      </c>
      <c r="BT28" s="48" t="s">
        <v>16</v>
      </c>
      <c r="BU28" s="47">
        <v>0.1988235294117647</v>
      </c>
      <c r="BV28" s="47">
        <v>0.32476214965286704</v>
      </c>
      <c r="BW28" s="48" t="s">
        <v>16</v>
      </c>
      <c r="BX28" s="47">
        <v>0.32476214965286704</v>
      </c>
      <c r="BY28" s="47">
        <v>0.23106617647058825</v>
      </c>
      <c r="BZ28" s="48" t="s">
        <v>16</v>
      </c>
      <c r="CA28" s="47">
        <v>0.23106617647058825</v>
      </c>
      <c r="CB28" s="47">
        <v>0.33675130208333331</v>
      </c>
      <c r="CC28" s="48" t="s">
        <v>16</v>
      </c>
      <c r="CD28" s="47">
        <v>0.33675130208333331</v>
      </c>
      <c r="CE28" s="47">
        <v>0.15655905952603097</v>
      </c>
      <c r="CF28" s="48" t="s">
        <v>16</v>
      </c>
      <c r="CG28" s="47">
        <v>0.16091292673571156</v>
      </c>
      <c r="CH28" s="47">
        <v>0.14169787765293385</v>
      </c>
      <c r="CI28" s="48" t="s">
        <v>16</v>
      </c>
      <c r="CJ28" s="47">
        <v>0.14169787765293385</v>
      </c>
      <c r="CK28" s="47">
        <v>0.21860701576004068</v>
      </c>
      <c r="CL28" s="48" t="s">
        <v>16</v>
      </c>
      <c r="CM28" s="47">
        <v>0.21860701576004068</v>
      </c>
      <c r="CN28" s="47">
        <v>0.29593495934959352</v>
      </c>
      <c r="CO28" s="48" t="s">
        <v>16</v>
      </c>
      <c r="CP28" s="47">
        <v>0.29593495934959352</v>
      </c>
      <c r="CQ28" s="47">
        <v>0.27369281045751637</v>
      </c>
      <c r="CR28" s="48" t="s">
        <v>16</v>
      </c>
      <c r="CS28" s="47">
        <v>0.27369281045751637</v>
      </c>
      <c r="CT28" s="47">
        <v>0.1420295645225729</v>
      </c>
      <c r="CU28" s="47">
        <v>1</v>
      </c>
      <c r="CV28" s="47">
        <v>0.11969665915146546</v>
      </c>
      <c r="CW28" s="47">
        <v>0.20863453815261043</v>
      </c>
      <c r="CX28" s="48" t="s">
        <v>16</v>
      </c>
      <c r="CY28" s="47">
        <v>0.21475816453079785</v>
      </c>
      <c r="CZ28" s="47">
        <v>0.21846921797004992</v>
      </c>
      <c r="DA28" s="48" t="s">
        <v>16</v>
      </c>
      <c r="DB28" s="47">
        <v>0.21846921797004992</v>
      </c>
      <c r="DC28" s="47">
        <v>0.29890598924531803</v>
      </c>
      <c r="DD28" s="48" t="s">
        <v>16</v>
      </c>
      <c r="DE28" s="47">
        <v>0.30910834132310644</v>
      </c>
      <c r="DF28" s="47">
        <v>0.27656050955414013</v>
      </c>
      <c r="DG28" s="48" t="s">
        <v>16</v>
      </c>
      <c r="DH28" s="47">
        <v>0.27656050955414013</v>
      </c>
      <c r="DI28" s="47">
        <v>0.16830243547800799</v>
      </c>
      <c r="DJ28" s="48" t="s">
        <v>16</v>
      </c>
      <c r="DK28" s="47">
        <v>0.16830243547800799</v>
      </c>
      <c r="DL28" s="47">
        <v>0.30985915492957744</v>
      </c>
      <c r="DM28" s="48" t="s">
        <v>16</v>
      </c>
      <c r="DN28" s="47">
        <v>0.30985915492957744</v>
      </c>
      <c r="DO28" s="47">
        <v>0.4035115469788042</v>
      </c>
      <c r="DP28" s="48">
        <v>0.42731277533039647</v>
      </c>
      <c r="DQ28" s="47">
        <v>0.4026251025430681</v>
      </c>
      <c r="DR28" s="47">
        <v>0.27693891557995881</v>
      </c>
      <c r="DS28" s="48" t="s">
        <v>16</v>
      </c>
      <c r="DT28" s="47">
        <v>0.27693891557995881</v>
      </c>
      <c r="DU28" s="47">
        <v>0.21018401015228427</v>
      </c>
      <c r="DV28" s="48" t="s">
        <v>16</v>
      </c>
      <c r="DW28" s="47">
        <v>0.21367521367521367</v>
      </c>
      <c r="DX28" s="47">
        <v>0.20366417644966203</v>
      </c>
      <c r="DY28" s="48" t="s">
        <v>16</v>
      </c>
      <c r="DZ28" s="47">
        <v>0.20366417644966203</v>
      </c>
      <c r="EA28" s="47">
        <v>0.26545454545454544</v>
      </c>
      <c r="EB28" s="48" t="s">
        <v>16</v>
      </c>
      <c r="EC28" s="47">
        <v>0.26545454545454544</v>
      </c>
      <c r="ED28" s="47">
        <v>0.38946239442284486</v>
      </c>
      <c r="EE28" s="48" t="s">
        <v>16</v>
      </c>
      <c r="EF28" s="47">
        <v>0.38946239442284486</v>
      </c>
      <c r="EG28" s="47">
        <v>0.33643988816402609</v>
      </c>
      <c r="EH28" s="48" t="s">
        <v>16</v>
      </c>
      <c r="EI28" s="47">
        <v>0.34234234234234234</v>
      </c>
      <c r="EJ28" s="214">
        <v>0.25405168637757336</v>
      </c>
      <c r="EK28" s="215" t="s">
        <v>16</v>
      </c>
      <c r="EL28" s="214">
        <v>0.25405168637757336</v>
      </c>
      <c r="EM28" s="214">
        <v>0.35039442304164375</v>
      </c>
      <c r="EN28" s="215" t="s">
        <v>16</v>
      </c>
      <c r="EO28" s="214">
        <v>0.35039442304164375</v>
      </c>
      <c r="EP28" s="213">
        <v>0.27270313329792883</v>
      </c>
      <c r="EQ28" s="213">
        <v>0</v>
      </c>
      <c r="ER28" s="213">
        <v>0.28323221180364039</v>
      </c>
      <c r="ES28" s="213">
        <v>0.19198312236286916</v>
      </c>
      <c r="ET28" s="213">
        <v>0.19198312236286916</v>
      </c>
      <c r="EU28" s="214" t="s">
        <v>16</v>
      </c>
      <c r="EV28" s="213">
        <v>0.19198312236286916</v>
      </c>
      <c r="EW28" s="213">
        <v>0.29187518398586987</v>
      </c>
      <c r="EX28" s="214" t="s">
        <v>16</v>
      </c>
      <c r="EY28" s="213">
        <v>0.29187518398586987</v>
      </c>
      <c r="EZ28" s="213">
        <v>0.37274625166065667</v>
      </c>
      <c r="FA28" s="213">
        <v>0</v>
      </c>
      <c r="FB28" s="213">
        <v>0.38098933074684771</v>
      </c>
      <c r="FC28" s="213">
        <v>0.33062759849534745</v>
      </c>
      <c r="FD28" s="214" t="s">
        <v>16</v>
      </c>
      <c r="FE28" s="213">
        <v>0.33062759849534745</v>
      </c>
      <c r="FF28" s="213">
        <v>0.29717830698419051</v>
      </c>
      <c r="FG28" s="214" t="s">
        <v>16</v>
      </c>
      <c r="FH28" s="213">
        <v>0.3054926969759309</v>
      </c>
      <c r="FI28" s="213">
        <v>0.33062759849534745</v>
      </c>
      <c r="FJ28" s="214" t="s">
        <v>16</v>
      </c>
      <c r="FK28" s="213">
        <v>0.33062759849534745</v>
      </c>
      <c r="FL28" s="213">
        <v>0.39201331114808652</v>
      </c>
      <c r="FM28" s="213">
        <v>0</v>
      </c>
      <c r="FN28" s="213">
        <v>0.40775354794046381</v>
      </c>
      <c r="FO28" s="213">
        <v>0.42055185537583256</v>
      </c>
      <c r="FP28" s="214" t="s">
        <v>16</v>
      </c>
      <c r="FQ28" s="213">
        <v>0.42055185537583256</v>
      </c>
      <c r="FR28" s="213">
        <v>0.26688048615800136</v>
      </c>
      <c r="FS28" s="214" t="s">
        <v>16</v>
      </c>
      <c r="FT28" s="213">
        <v>0.26688048615800136</v>
      </c>
    </row>
    <row r="29" spans="1:176" s="42" customFormat="1" ht="20.25" customHeight="1" thickBot="1" x14ac:dyDescent="0.3">
      <c r="A29" s="35" t="s">
        <v>15</v>
      </c>
      <c r="B29" s="47">
        <v>1</v>
      </c>
      <c r="C29" s="48" t="s">
        <v>16</v>
      </c>
      <c r="D29" s="47">
        <v>1</v>
      </c>
      <c r="E29" s="47">
        <v>0.97999230473258947</v>
      </c>
      <c r="F29" s="47">
        <v>1</v>
      </c>
      <c r="G29" s="47">
        <v>0.97959584069060235</v>
      </c>
      <c r="H29" s="47">
        <v>0.8897170930035575</v>
      </c>
      <c r="I29" s="48" t="s">
        <v>16</v>
      </c>
      <c r="J29" s="47">
        <v>0.8897170930035575</v>
      </c>
      <c r="K29" s="47">
        <v>0.81237957610789979</v>
      </c>
      <c r="L29" s="48" t="s">
        <v>16</v>
      </c>
      <c r="M29" s="47">
        <v>0.81237957610789979</v>
      </c>
      <c r="N29" s="47">
        <v>0.9315589353612167</v>
      </c>
      <c r="O29" s="48" t="s">
        <v>16</v>
      </c>
      <c r="P29" s="47">
        <v>0.9315589353612167</v>
      </c>
      <c r="Q29" s="47">
        <v>0.85377140212864411</v>
      </c>
      <c r="R29" s="48" t="s">
        <v>16</v>
      </c>
      <c r="S29" s="47">
        <v>0.85377140212864411</v>
      </c>
      <c r="T29" s="47">
        <v>0.81974764670538758</v>
      </c>
      <c r="U29" s="48" t="s">
        <v>16</v>
      </c>
      <c r="V29" s="47">
        <v>0.84952262349522623</v>
      </c>
      <c r="W29" s="47">
        <v>0.65626121277359173</v>
      </c>
      <c r="X29" s="48" t="s">
        <v>16</v>
      </c>
      <c r="Y29" s="47">
        <v>0.65626121277359173</v>
      </c>
      <c r="Z29" s="47">
        <v>0.94401357246728068</v>
      </c>
      <c r="AA29" s="48" t="s">
        <v>16</v>
      </c>
      <c r="AB29" s="47">
        <v>0.94401357246728068</v>
      </c>
      <c r="AC29" s="47">
        <v>0.84347630810689422</v>
      </c>
      <c r="AD29" s="48" t="s">
        <v>16</v>
      </c>
      <c r="AE29" s="47">
        <v>0.84347630810689422</v>
      </c>
      <c r="AF29" s="47">
        <v>0.90224980605120253</v>
      </c>
      <c r="AG29" s="47">
        <v>1</v>
      </c>
      <c r="AH29" s="47">
        <v>0.89666484417714598</v>
      </c>
      <c r="AI29" s="47">
        <v>0.96309424520433695</v>
      </c>
      <c r="AJ29" s="48" t="s">
        <v>16</v>
      </c>
      <c r="AK29" s="47">
        <v>0.96309424520433695</v>
      </c>
      <c r="AL29" s="47">
        <v>0.87926972909305068</v>
      </c>
      <c r="AM29" s="47">
        <v>1</v>
      </c>
      <c r="AN29" s="47">
        <v>0.87838639509590666</v>
      </c>
      <c r="AO29" s="47">
        <v>0.90985915492957747</v>
      </c>
      <c r="AP29" s="48" t="s">
        <v>16</v>
      </c>
      <c r="AQ29" s="47">
        <v>0.90985915492957747</v>
      </c>
      <c r="AR29" s="47">
        <v>0.8770532603285216</v>
      </c>
      <c r="AS29" s="48" t="s">
        <v>16</v>
      </c>
      <c r="AT29" s="47">
        <v>0.8770532603285216</v>
      </c>
      <c r="AU29" s="47">
        <v>0.86839481555333997</v>
      </c>
      <c r="AV29" s="47">
        <v>1</v>
      </c>
      <c r="AW29" s="47">
        <v>0.86568986568986572</v>
      </c>
      <c r="AX29" s="68"/>
      <c r="AY29" s="68"/>
      <c r="AZ29" s="68"/>
      <c r="BA29" s="47">
        <v>0.82537800177883192</v>
      </c>
      <c r="BB29" s="47">
        <v>1</v>
      </c>
      <c r="BC29" s="47">
        <v>0.82151515151515153</v>
      </c>
      <c r="BD29" s="47">
        <v>0.93084707646176912</v>
      </c>
      <c r="BE29" s="48" t="s">
        <v>16</v>
      </c>
      <c r="BF29" s="47">
        <v>0.93084707646176912</v>
      </c>
      <c r="BG29" s="47">
        <v>0.93561497326203213</v>
      </c>
      <c r="BH29" s="48" t="s">
        <v>16</v>
      </c>
      <c r="BI29" s="47">
        <v>0.93561497326203213</v>
      </c>
      <c r="BJ29" s="47">
        <v>0.8954058471036862</v>
      </c>
      <c r="BK29" s="48" t="s">
        <v>16</v>
      </c>
      <c r="BL29" s="47">
        <v>0.8954058471036862</v>
      </c>
      <c r="BM29" s="47">
        <v>0.74884975408535615</v>
      </c>
      <c r="BN29" s="48" t="s">
        <v>16</v>
      </c>
      <c r="BO29" s="47">
        <v>0.74884975408535615</v>
      </c>
      <c r="BP29" s="47">
        <v>0.74294952398059999</v>
      </c>
      <c r="BQ29" s="48" t="s">
        <v>16</v>
      </c>
      <c r="BR29" s="47">
        <v>0.74294952398059999</v>
      </c>
      <c r="BS29" s="47">
        <v>0.80117647058823527</v>
      </c>
      <c r="BT29" s="48" t="s">
        <v>16</v>
      </c>
      <c r="BU29" s="47">
        <v>0.80117647058823527</v>
      </c>
      <c r="BV29" s="47">
        <v>0.67523785034713291</v>
      </c>
      <c r="BW29" s="48" t="s">
        <v>16</v>
      </c>
      <c r="BX29" s="47">
        <v>0.67523785034713291</v>
      </c>
      <c r="BY29" s="47">
        <v>0.76893382352941175</v>
      </c>
      <c r="BZ29" s="48" t="s">
        <v>16</v>
      </c>
      <c r="CA29" s="47">
        <v>0.76893382352941175</v>
      </c>
      <c r="CB29" s="47">
        <v>0.66324869791666663</v>
      </c>
      <c r="CC29" s="48" t="s">
        <v>16</v>
      </c>
      <c r="CD29" s="47">
        <v>0.66324869791666663</v>
      </c>
      <c r="CE29" s="47">
        <v>0.843440940473969</v>
      </c>
      <c r="CF29" s="47">
        <v>1</v>
      </c>
      <c r="CG29" s="47">
        <v>0.83908707326428844</v>
      </c>
      <c r="CH29" s="47">
        <v>0.85830212234706615</v>
      </c>
      <c r="CI29" s="48" t="s">
        <v>16</v>
      </c>
      <c r="CJ29" s="47">
        <v>0.85830212234706615</v>
      </c>
      <c r="CK29" s="47">
        <v>0.78139298423995929</v>
      </c>
      <c r="CL29" s="48" t="s">
        <v>16</v>
      </c>
      <c r="CM29" s="47">
        <v>0.78139298423995929</v>
      </c>
      <c r="CN29" s="47">
        <v>0.70406504065040654</v>
      </c>
      <c r="CO29" s="48" t="s">
        <v>16</v>
      </c>
      <c r="CP29" s="47">
        <v>0.70406504065040654</v>
      </c>
      <c r="CQ29" s="47">
        <v>0.72630718954248363</v>
      </c>
      <c r="CR29" s="48" t="s">
        <v>16</v>
      </c>
      <c r="CS29" s="47">
        <v>0.72630718954248363</v>
      </c>
      <c r="CT29" s="47">
        <v>0.85797043547742713</v>
      </c>
      <c r="CU29" s="48" t="s">
        <v>16</v>
      </c>
      <c r="CV29" s="47">
        <v>0.88030334084853457</v>
      </c>
      <c r="CW29" s="47">
        <v>0.79136546184738954</v>
      </c>
      <c r="CX29" s="47">
        <v>1</v>
      </c>
      <c r="CY29" s="47">
        <v>0.78524183546920212</v>
      </c>
      <c r="CZ29" s="47">
        <v>0.78153078202995008</v>
      </c>
      <c r="DA29" s="48" t="s">
        <v>16</v>
      </c>
      <c r="DB29" s="47">
        <v>0.78153078202995008</v>
      </c>
      <c r="DC29" s="47">
        <v>0.70109401075468203</v>
      </c>
      <c r="DD29" s="47">
        <v>1</v>
      </c>
      <c r="DE29" s="47">
        <v>0.69089165867689362</v>
      </c>
      <c r="DF29" s="47">
        <v>0.72343949044585987</v>
      </c>
      <c r="DG29" s="48" t="s">
        <v>16</v>
      </c>
      <c r="DH29" s="47">
        <v>0.72343949044585987</v>
      </c>
      <c r="DI29" s="47">
        <v>0.83169756452199195</v>
      </c>
      <c r="DJ29" s="48" t="s">
        <v>16</v>
      </c>
      <c r="DK29" s="47">
        <v>0.83169756452199195</v>
      </c>
      <c r="DL29" s="47">
        <v>0.6901408450704225</v>
      </c>
      <c r="DM29" s="48" t="s">
        <v>16</v>
      </c>
      <c r="DN29" s="47">
        <v>0.6901408450704225</v>
      </c>
      <c r="DO29" s="47">
        <v>0.5964884530211958</v>
      </c>
      <c r="DP29" s="47">
        <v>0.57268722466960353</v>
      </c>
      <c r="DQ29" s="47">
        <v>0.59737489745693195</v>
      </c>
      <c r="DR29" s="47">
        <v>0.72306108442004113</v>
      </c>
      <c r="DS29" s="48" t="s">
        <v>16</v>
      </c>
      <c r="DT29" s="47">
        <v>0.72306108442004113</v>
      </c>
      <c r="DU29" s="47">
        <v>0.78981598984771573</v>
      </c>
      <c r="DV29" s="47">
        <v>1</v>
      </c>
      <c r="DW29" s="47">
        <v>0.78632478632478631</v>
      </c>
      <c r="DX29" s="47">
        <v>0.79633582355033794</v>
      </c>
      <c r="DY29" s="48" t="s">
        <v>16</v>
      </c>
      <c r="DZ29" s="47">
        <v>0.79633582355033794</v>
      </c>
      <c r="EA29" s="47">
        <v>0.7345454545454545</v>
      </c>
      <c r="EB29" s="48" t="s">
        <v>16</v>
      </c>
      <c r="EC29" s="47">
        <v>0.7345454545454545</v>
      </c>
      <c r="ED29" s="47">
        <v>0.61053760557715508</v>
      </c>
      <c r="EE29" s="48" t="s">
        <v>16</v>
      </c>
      <c r="EF29" s="47">
        <v>0.61053760557715508</v>
      </c>
      <c r="EG29" s="47">
        <v>0.66356011183597385</v>
      </c>
      <c r="EH29" s="48">
        <v>1</v>
      </c>
      <c r="EI29" s="47">
        <v>0.65765765765765771</v>
      </c>
      <c r="EJ29" s="214">
        <v>0.74594831362242664</v>
      </c>
      <c r="EK29" s="215" t="s">
        <v>16</v>
      </c>
      <c r="EL29" s="214">
        <v>0.74594831362242664</v>
      </c>
      <c r="EM29" s="214">
        <v>0.6496055769583563</v>
      </c>
      <c r="EN29" s="215" t="s">
        <v>16</v>
      </c>
      <c r="EO29" s="214">
        <v>0.6496055769583563</v>
      </c>
      <c r="EP29" s="213">
        <v>0.72729686670207117</v>
      </c>
      <c r="EQ29" s="213">
        <v>1</v>
      </c>
      <c r="ER29" s="213">
        <v>0.71676778819635967</v>
      </c>
      <c r="ES29" s="213">
        <v>0.80801687763713081</v>
      </c>
      <c r="ET29" s="213">
        <v>0.80801687763713081</v>
      </c>
      <c r="EU29" s="214" t="s">
        <v>16</v>
      </c>
      <c r="EV29" s="213">
        <v>0.80801687763713081</v>
      </c>
      <c r="EW29" s="213">
        <v>0.70812481601413013</v>
      </c>
      <c r="EX29" s="214" t="s">
        <v>16</v>
      </c>
      <c r="EY29" s="213">
        <v>0.70812481601413013</v>
      </c>
      <c r="EZ29" s="213">
        <v>0.62725374833934333</v>
      </c>
      <c r="FA29" s="213">
        <v>1</v>
      </c>
      <c r="FB29" s="213">
        <v>0.61901066925315229</v>
      </c>
      <c r="FC29" s="213">
        <v>0.66937240150465238</v>
      </c>
      <c r="FD29" s="214" t="s">
        <v>16</v>
      </c>
      <c r="FE29" s="213">
        <v>0.66937240150465238</v>
      </c>
      <c r="FF29" s="213">
        <v>0.70282169301580955</v>
      </c>
      <c r="FG29" s="213">
        <v>1</v>
      </c>
      <c r="FH29" s="213">
        <v>0.69450730302406916</v>
      </c>
      <c r="FI29" s="213">
        <v>0.66937240150465238</v>
      </c>
      <c r="FJ29" s="214" t="s">
        <v>16</v>
      </c>
      <c r="FK29" s="213">
        <v>0.66937240150465238</v>
      </c>
      <c r="FL29" s="213">
        <v>0.60798668885191343</v>
      </c>
      <c r="FM29" s="213">
        <v>1</v>
      </c>
      <c r="FN29" s="213">
        <v>0.59224645205953619</v>
      </c>
      <c r="FO29" s="213">
        <v>0.57944814462416749</v>
      </c>
      <c r="FP29" s="214" t="s">
        <v>16</v>
      </c>
      <c r="FQ29" s="213">
        <v>0.57944814462416749</v>
      </c>
      <c r="FR29" s="213">
        <v>0.73311951384199869</v>
      </c>
      <c r="FS29" s="214" t="s">
        <v>16</v>
      </c>
      <c r="FT29" s="213">
        <v>0.73311951384199869</v>
      </c>
    </row>
    <row r="30" spans="1:176" ht="15" customHeight="1" x14ac:dyDescent="0.25">
      <c r="A30" s="16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</row>
    <row r="31" spans="1:176" s="22" customFormat="1" x14ac:dyDescent="0.2">
      <c r="A31" s="17" t="s">
        <v>24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39"/>
      <c r="CF31" s="39"/>
      <c r="CG31" s="39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</row>
    <row r="32" spans="1:176" s="22" customFormat="1" x14ac:dyDescent="0.2">
      <c r="A32" s="19" t="s">
        <v>134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39"/>
      <c r="CF32" s="39"/>
      <c r="CG32" s="39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</row>
    <row r="33" spans="1:176" s="22" customFormat="1" x14ac:dyDescent="0.2">
      <c r="A33" s="19" t="s">
        <v>135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39"/>
      <c r="CF33" s="39"/>
      <c r="CG33" s="39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</row>
    <row r="34" spans="1:176" x14ac:dyDescent="0.2">
      <c r="A34" s="19" t="s">
        <v>136</v>
      </c>
    </row>
  </sheetData>
  <mergeCells count="75">
    <mergeCell ref="A4:A6"/>
    <mergeCell ref="CB5:CD5"/>
    <mergeCell ref="CN4:CY4"/>
    <mergeCell ref="CH5:CJ5"/>
    <mergeCell ref="CK5:CM5"/>
    <mergeCell ref="CN5:CP5"/>
    <mergeCell ref="CQ5:CS5"/>
    <mergeCell ref="BA5:BC5"/>
    <mergeCell ref="BD5:BF5"/>
    <mergeCell ref="BG5:BI5"/>
    <mergeCell ref="BJ5:BL5"/>
    <mergeCell ref="BM5:BO5"/>
    <mergeCell ref="B4:G4"/>
    <mergeCell ref="H4:S4"/>
    <mergeCell ref="T4:AE4"/>
    <mergeCell ref="B5:D5"/>
    <mergeCell ref="E5:G5"/>
    <mergeCell ref="H5:J5"/>
    <mergeCell ref="K5:M5"/>
    <mergeCell ref="N5:P5"/>
    <mergeCell ref="Q5:S5"/>
    <mergeCell ref="T5:V5"/>
    <mergeCell ref="AF4:AQ4"/>
    <mergeCell ref="W5:Y5"/>
    <mergeCell ref="Z5:AB5"/>
    <mergeCell ref="AC5:AE5"/>
    <mergeCell ref="AF5:AH5"/>
    <mergeCell ref="AI5:AK5"/>
    <mergeCell ref="AL5:AN5"/>
    <mergeCell ref="AO5:AQ5"/>
    <mergeCell ref="CB4:CM4"/>
    <mergeCell ref="AR5:AT5"/>
    <mergeCell ref="AU5:AW5"/>
    <mergeCell ref="AX5:AZ5"/>
    <mergeCell ref="AR4:BC4"/>
    <mergeCell ref="BD4:BO4"/>
    <mergeCell ref="BS5:BU5"/>
    <mergeCell ref="BV5:BX5"/>
    <mergeCell ref="BY5:CA5"/>
    <mergeCell ref="BP4:CA4"/>
    <mergeCell ref="CE5:CG5"/>
    <mergeCell ref="BP5:BR5"/>
    <mergeCell ref="CT5:CV5"/>
    <mergeCell ref="CW5:CY5"/>
    <mergeCell ref="DF5:DH5"/>
    <mergeCell ref="DI5:DK5"/>
    <mergeCell ref="CZ4:DK4"/>
    <mergeCell ref="CZ5:DB5"/>
    <mergeCell ref="DC5:DE5"/>
    <mergeCell ref="EP4:EY4"/>
    <mergeCell ref="FL4:FT4"/>
    <mergeCell ref="DL5:DN5"/>
    <mergeCell ref="DO5:DQ5"/>
    <mergeCell ref="DR5:DT5"/>
    <mergeCell ref="DU5:DW5"/>
    <mergeCell ref="DL4:DW4"/>
    <mergeCell ref="EG5:EI5"/>
    <mergeCell ref="DX4:EI4"/>
    <mergeCell ref="DX5:DZ5"/>
    <mergeCell ref="EA5:EC5"/>
    <mergeCell ref="EJ4:EO4"/>
    <mergeCell ref="EJ5:EL5"/>
    <mergeCell ref="EM5:EO5"/>
    <mergeCell ref="ED5:EF5"/>
    <mergeCell ref="EZ4:FK4"/>
    <mergeCell ref="ES5:EV5"/>
    <mergeCell ref="EW5:EY5"/>
    <mergeCell ref="EZ5:FB5"/>
    <mergeCell ref="FC5:FE5"/>
    <mergeCell ref="EP5:ER5"/>
    <mergeCell ref="FF5:FH5"/>
    <mergeCell ref="FI5:FK5"/>
    <mergeCell ref="FL5:FN5"/>
    <mergeCell ref="FO5:FQ5"/>
    <mergeCell ref="FR5:FT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70"/>
  <sheetViews>
    <sheetView workbookViewId="0">
      <pane ySplit="5" topLeftCell="A6" activePane="bottomLeft" state="frozen"/>
      <selection pane="bottomLeft" activeCell="A4" sqref="A4"/>
    </sheetView>
  </sheetViews>
  <sheetFormatPr baseColWidth="10" defaultRowHeight="11.25" x14ac:dyDescent="0.2"/>
  <cols>
    <col min="1" max="1" width="9.7109375" style="22" customWidth="1"/>
    <col min="2" max="2" width="12.5703125" style="22" customWidth="1"/>
    <col min="3" max="7" width="14.5703125" style="22" customWidth="1"/>
    <col min="8" max="33" width="8.7109375" style="22" customWidth="1"/>
    <col min="34" max="16384" width="11.42578125" style="22"/>
  </cols>
  <sheetData>
    <row r="2" spans="1:8" s="57" customFormat="1" ht="16.5" customHeight="1" x14ac:dyDescent="0.25">
      <c r="A2" s="61" t="s">
        <v>132</v>
      </c>
      <c r="B2" s="61"/>
      <c r="C2" s="61"/>
      <c r="D2" s="61"/>
      <c r="E2" s="61"/>
      <c r="F2" s="61"/>
      <c r="G2" s="61"/>
    </row>
    <row r="3" spans="1:8" s="62" customFormat="1" ht="16.5" customHeight="1" x14ac:dyDescent="0.25">
      <c r="A3" s="92" t="s">
        <v>107</v>
      </c>
      <c r="B3" s="92"/>
      <c r="C3" s="92"/>
      <c r="D3" s="92"/>
      <c r="E3" s="92"/>
      <c r="F3" s="92"/>
      <c r="G3" s="92"/>
    </row>
    <row r="4" spans="1:8" s="58" customFormat="1" ht="13.5" customHeight="1" thickBot="1" x14ac:dyDescent="0.3">
      <c r="A4" s="59"/>
      <c r="B4" s="59"/>
      <c r="C4" s="40"/>
      <c r="D4" s="40"/>
      <c r="E4" s="40"/>
      <c r="F4" s="40"/>
      <c r="G4" s="40"/>
    </row>
    <row r="5" spans="1:8" s="76" customFormat="1" ht="35.25" customHeight="1" thickBot="1" x14ac:dyDescent="0.3">
      <c r="A5" s="75" t="s">
        <v>43</v>
      </c>
      <c r="B5" s="75" t="s">
        <v>44</v>
      </c>
      <c r="C5" s="75" t="s">
        <v>45</v>
      </c>
      <c r="D5" s="75" t="s">
        <v>116</v>
      </c>
      <c r="E5" s="75" t="s">
        <v>117</v>
      </c>
      <c r="F5" s="75" t="s">
        <v>46</v>
      </c>
      <c r="G5" s="75" t="s">
        <v>47</v>
      </c>
    </row>
    <row r="6" spans="1:8" s="58" customFormat="1" ht="18.75" customHeight="1" thickBot="1" x14ac:dyDescent="0.3">
      <c r="A6" s="264">
        <v>2003</v>
      </c>
      <c r="B6" s="63" t="s">
        <v>48</v>
      </c>
      <c r="C6" s="64">
        <v>16174</v>
      </c>
      <c r="D6" s="64">
        <v>14287</v>
      </c>
      <c r="E6" s="64">
        <v>1887</v>
      </c>
      <c r="F6" s="65">
        <v>748.35</v>
      </c>
      <c r="G6" s="64">
        <v>500</v>
      </c>
      <c r="H6" s="60"/>
    </row>
    <row r="7" spans="1:8" s="58" customFormat="1" ht="18.75" customHeight="1" thickBot="1" x14ac:dyDescent="0.3">
      <c r="A7" s="264"/>
      <c r="B7" s="63" t="s">
        <v>49</v>
      </c>
      <c r="C7" s="64">
        <v>15469</v>
      </c>
      <c r="D7" s="64">
        <v>12981</v>
      </c>
      <c r="E7" s="64">
        <v>2488</v>
      </c>
      <c r="F7" s="65">
        <v>822.73</v>
      </c>
      <c r="G7" s="64">
        <v>500</v>
      </c>
      <c r="H7" s="60"/>
    </row>
    <row r="8" spans="1:8" s="58" customFormat="1" ht="18.75" customHeight="1" thickBot="1" x14ac:dyDescent="0.3">
      <c r="A8" s="265">
        <v>2004</v>
      </c>
      <c r="B8" s="63" t="s">
        <v>50</v>
      </c>
      <c r="C8" s="64">
        <v>17486</v>
      </c>
      <c r="D8" s="64">
        <v>16551</v>
      </c>
      <c r="E8" s="64">
        <v>935</v>
      </c>
      <c r="F8" s="65">
        <v>832.69</v>
      </c>
      <c r="G8" s="64">
        <v>500</v>
      </c>
    </row>
    <row r="9" spans="1:8" s="58" customFormat="1" ht="18.75" customHeight="1" thickBot="1" x14ac:dyDescent="0.3">
      <c r="A9" s="265"/>
      <c r="B9" s="63" t="s">
        <v>51</v>
      </c>
      <c r="C9" s="64">
        <v>18256</v>
      </c>
      <c r="D9" s="64">
        <v>17750</v>
      </c>
      <c r="E9" s="64">
        <v>506</v>
      </c>
      <c r="F9" s="65">
        <v>687.65</v>
      </c>
      <c r="G9" s="64">
        <v>600</v>
      </c>
    </row>
    <row r="10" spans="1:8" s="58" customFormat="1" ht="18.75" customHeight="1" thickBot="1" x14ac:dyDescent="0.3">
      <c r="A10" s="265"/>
      <c r="B10" s="63" t="s">
        <v>48</v>
      </c>
      <c r="C10" s="64">
        <v>21615</v>
      </c>
      <c r="D10" s="64">
        <v>21105</v>
      </c>
      <c r="E10" s="64">
        <v>510</v>
      </c>
      <c r="F10" s="65">
        <v>713.13</v>
      </c>
      <c r="G10" s="64">
        <v>450</v>
      </c>
    </row>
    <row r="11" spans="1:8" s="58" customFormat="1" ht="18.75" customHeight="1" thickBot="1" x14ac:dyDescent="0.3">
      <c r="A11" s="265"/>
      <c r="B11" s="63" t="s">
        <v>49</v>
      </c>
      <c r="C11" s="64">
        <v>19839</v>
      </c>
      <c r="D11" s="64">
        <v>19022</v>
      </c>
      <c r="E11" s="64">
        <v>817</v>
      </c>
      <c r="F11" s="65">
        <v>745.08</v>
      </c>
      <c r="G11" s="64">
        <v>500</v>
      </c>
    </row>
    <row r="12" spans="1:8" s="58" customFormat="1" ht="18.75" customHeight="1" thickBot="1" x14ac:dyDescent="0.3">
      <c r="A12" s="265">
        <v>2005</v>
      </c>
      <c r="B12" s="63" t="s">
        <v>50</v>
      </c>
      <c r="C12" s="64">
        <v>17547</v>
      </c>
      <c r="D12" s="64">
        <v>17061</v>
      </c>
      <c r="E12" s="64">
        <v>486</v>
      </c>
      <c r="F12" s="65">
        <v>971.58</v>
      </c>
      <c r="G12" s="64">
        <v>700</v>
      </c>
    </row>
    <row r="13" spans="1:8" s="58" customFormat="1" ht="18.75" customHeight="1" thickBot="1" x14ac:dyDescent="0.3">
      <c r="A13" s="265"/>
      <c r="B13" s="63" t="s">
        <v>51</v>
      </c>
      <c r="C13" s="64">
        <v>24570</v>
      </c>
      <c r="D13" s="64">
        <v>23287</v>
      </c>
      <c r="E13" s="64">
        <v>1283</v>
      </c>
      <c r="F13" s="65">
        <v>670.21</v>
      </c>
      <c r="G13" s="64">
        <v>500</v>
      </c>
    </row>
    <row r="14" spans="1:8" s="58" customFormat="1" ht="18.75" customHeight="1" thickBot="1" x14ac:dyDescent="0.3">
      <c r="A14" s="265"/>
      <c r="B14" s="63" t="s">
        <v>48</v>
      </c>
      <c r="C14" s="64">
        <v>21947</v>
      </c>
      <c r="D14" s="64">
        <v>20924</v>
      </c>
      <c r="E14" s="64">
        <v>1023</v>
      </c>
      <c r="F14" s="65">
        <v>1263.1099999999999</v>
      </c>
      <c r="G14" s="64">
        <v>700</v>
      </c>
    </row>
    <row r="15" spans="1:8" s="58" customFormat="1" ht="18.75" customHeight="1" thickBot="1" x14ac:dyDescent="0.3">
      <c r="A15" s="265"/>
      <c r="B15" s="63" t="s">
        <v>49</v>
      </c>
      <c r="C15" s="64">
        <v>18809</v>
      </c>
      <c r="D15" s="64">
        <v>18809</v>
      </c>
      <c r="E15" s="133" t="s">
        <v>16</v>
      </c>
      <c r="F15" s="65">
        <v>1325.67</v>
      </c>
      <c r="G15" s="64">
        <v>1000</v>
      </c>
    </row>
    <row r="16" spans="1:8" s="58" customFormat="1" ht="18.75" customHeight="1" thickBot="1" x14ac:dyDescent="0.3">
      <c r="A16" s="265">
        <v>2006</v>
      </c>
      <c r="B16" s="63" t="s">
        <v>50</v>
      </c>
      <c r="C16" s="64">
        <v>20365</v>
      </c>
      <c r="D16" s="64">
        <v>19967</v>
      </c>
      <c r="E16" s="64">
        <v>398</v>
      </c>
      <c r="F16" s="67">
        <v>1039.24</v>
      </c>
      <c r="G16" s="64">
        <v>700</v>
      </c>
    </row>
    <row r="17" spans="1:7" s="52" customFormat="1" ht="18.75" customHeight="1" thickBot="1" x14ac:dyDescent="0.3">
      <c r="A17" s="265"/>
      <c r="B17" s="63" t="s">
        <v>51</v>
      </c>
      <c r="C17" s="68">
        <v>19552</v>
      </c>
      <c r="D17" s="68">
        <v>18966</v>
      </c>
      <c r="E17" s="68">
        <v>586</v>
      </c>
      <c r="F17" s="55">
        <v>1083.21</v>
      </c>
      <c r="G17" s="68">
        <v>600</v>
      </c>
    </row>
    <row r="18" spans="1:7" s="52" customFormat="1" ht="18.75" customHeight="1" thickBot="1" x14ac:dyDescent="0.3">
      <c r="A18" s="265"/>
      <c r="B18" s="63" t="s">
        <v>48</v>
      </c>
      <c r="C18" s="68">
        <v>19228</v>
      </c>
      <c r="D18" s="68">
        <v>18583</v>
      </c>
      <c r="E18" s="68">
        <v>645</v>
      </c>
      <c r="F18" s="55">
        <v>1403.16</v>
      </c>
      <c r="G18" s="68">
        <v>800</v>
      </c>
    </row>
    <row r="19" spans="1:7" s="52" customFormat="1" ht="18.75" customHeight="1" thickBot="1" x14ac:dyDescent="0.3">
      <c r="A19" s="265"/>
      <c r="B19" s="63" t="s">
        <v>49</v>
      </c>
      <c r="C19" s="68">
        <v>21171</v>
      </c>
      <c r="D19" s="68">
        <v>20532</v>
      </c>
      <c r="E19" s="68">
        <v>639</v>
      </c>
      <c r="F19" s="55">
        <v>1142.95</v>
      </c>
      <c r="G19" s="68">
        <v>800</v>
      </c>
    </row>
    <row r="20" spans="1:7" s="52" customFormat="1" ht="18.75" customHeight="1" thickBot="1" x14ac:dyDescent="0.3">
      <c r="A20" s="265">
        <v>2007</v>
      </c>
      <c r="B20" s="63" t="s">
        <v>50</v>
      </c>
      <c r="C20" s="68">
        <v>18132</v>
      </c>
      <c r="D20" s="68">
        <v>17228</v>
      </c>
      <c r="E20" s="68">
        <v>904</v>
      </c>
      <c r="F20" s="55">
        <v>1040.33</v>
      </c>
      <c r="G20" s="68">
        <v>750</v>
      </c>
    </row>
    <row r="21" spans="1:7" s="52" customFormat="1" ht="18.75" customHeight="1" thickBot="1" x14ac:dyDescent="0.3">
      <c r="A21" s="265"/>
      <c r="B21" s="63" t="s">
        <v>51</v>
      </c>
      <c r="C21" s="68">
        <v>19899</v>
      </c>
      <c r="D21" s="68">
        <v>19734</v>
      </c>
      <c r="E21" s="68">
        <v>165</v>
      </c>
      <c r="F21" s="55">
        <v>1005.04</v>
      </c>
      <c r="G21" s="68">
        <v>800</v>
      </c>
    </row>
    <row r="22" spans="1:7" s="52" customFormat="1" ht="18.75" customHeight="1" thickBot="1" x14ac:dyDescent="0.3">
      <c r="A22" s="265"/>
      <c r="B22" s="63" t="s">
        <v>48</v>
      </c>
      <c r="C22" s="68" t="s">
        <v>41</v>
      </c>
      <c r="D22" s="68" t="s">
        <v>41</v>
      </c>
      <c r="E22" s="68" t="s">
        <v>41</v>
      </c>
      <c r="F22" s="55" t="s">
        <v>41</v>
      </c>
      <c r="G22" s="68" t="s">
        <v>41</v>
      </c>
    </row>
    <row r="23" spans="1:7" s="52" customFormat="1" ht="18.75" customHeight="1" thickBot="1" x14ac:dyDescent="0.3">
      <c r="A23" s="265"/>
      <c r="B23" s="63" t="s">
        <v>49</v>
      </c>
      <c r="C23" s="68">
        <v>19609</v>
      </c>
      <c r="D23" s="68">
        <v>19432</v>
      </c>
      <c r="E23" s="68">
        <v>177</v>
      </c>
      <c r="F23" s="55">
        <v>1398.06</v>
      </c>
      <c r="G23" s="68">
        <v>1000</v>
      </c>
    </row>
    <row r="24" spans="1:7" s="52" customFormat="1" ht="18.75" customHeight="1" thickBot="1" x14ac:dyDescent="0.3">
      <c r="A24" s="265">
        <v>2008</v>
      </c>
      <c r="B24" s="63" t="s">
        <v>50</v>
      </c>
      <c r="C24" s="68">
        <v>17376</v>
      </c>
      <c r="D24" s="68">
        <v>16516</v>
      </c>
      <c r="E24" s="68">
        <v>860</v>
      </c>
      <c r="F24" s="55">
        <v>1511.2</v>
      </c>
      <c r="G24" s="68">
        <v>1000</v>
      </c>
    </row>
    <row r="25" spans="1:7" s="52" customFormat="1" ht="18.75" customHeight="1" thickBot="1" x14ac:dyDescent="0.3">
      <c r="A25" s="265"/>
      <c r="B25" s="63" t="s">
        <v>51</v>
      </c>
      <c r="C25" s="68">
        <v>20618</v>
      </c>
      <c r="D25" s="68">
        <v>20501</v>
      </c>
      <c r="E25" s="68">
        <v>117</v>
      </c>
      <c r="F25" s="55">
        <v>1518.68</v>
      </c>
      <c r="G25" s="68">
        <v>1200</v>
      </c>
    </row>
    <row r="26" spans="1:7" s="52" customFormat="1" ht="18.75" customHeight="1" thickBot="1" x14ac:dyDescent="0.3">
      <c r="A26" s="265"/>
      <c r="B26" s="63" t="s">
        <v>48</v>
      </c>
      <c r="C26" s="68">
        <v>20363</v>
      </c>
      <c r="D26" s="68">
        <v>20178</v>
      </c>
      <c r="E26" s="68">
        <v>185</v>
      </c>
      <c r="F26" s="55">
        <v>1537.78</v>
      </c>
      <c r="G26" s="68">
        <v>1200</v>
      </c>
    </row>
    <row r="27" spans="1:7" s="52" customFormat="1" ht="18.75" customHeight="1" thickBot="1" x14ac:dyDescent="0.3">
      <c r="A27" s="265"/>
      <c r="B27" s="63" t="s">
        <v>49</v>
      </c>
      <c r="C27" s="68">
        <v>20433</v>
      </c>
      <c r="D27" s="68">
        <v>18906</v>
      </c>
      <c r="E27" s="68">
        <v>1527</v>
      </c>
      <c r="F27" s="55">
        <v>1817.3</v>
      </c>
      <c r="G27" s="68">
        <v>1500</v>
      </c>
    </row>
    <row r="28" spans="1:7" s="52" customFormat="1" ht="18.75" customHeight="1" thickBot="1" x14ac:dyDescent="0.3">
      <c r="A28" s="265">
        <v>2009</v>
      </c>
      <c r="B28" s="63" t="s">
        <v>50</v>
      </c>
      <c r="C28" s="68">
        <v>17633</v>
      </c>
      <c r="D28" s="68">
        <v>17552</v>
      </c>
      <c r="E28" s="68">
        <v>81</v>
      </c>
      <c r="F28" s="55">
        <v>2900.41</v>
      </c>
      <c r="G28" s="68">
        <v>1500</v>
      </c>
    </row>
    <row r="29" spans="1:7" s="52" customFormat="1" ht="18.75" customHeight="1" thickBot="1" x14ac:dyDescent="0.3">
      <c r="A29" s="265"/>
      <c r="B29" s="63" t="s">
        <v>51</v>
      </c>
      <c r="C29" s="68">
        <v>20735</v>
      </c>
      <c r="D29" s="68">
        <v>19769</v>
      </c>
      <c r="E29" s="68">
        <v>966</v>
      </c>
      <c r="F29" s="55">
        <v>1913.4</v>
      </c>
      <c r="G29" s="68">
        <v>1500</v>
      </c>
    </row>
    <row r="30" spans="1:7" s="52" customFormat="1" ht="18.75" customHeight="1" thickBot="1" x14ac:dyDescent="0.3">
      <c r="A30" s="265"/>
      <c r="B30" s="63" t="s">
        <v>48</v>
      </c>
      <c r="C30" s="68">
        <v>22751</v>
      </c>
      <c r="D30" s="68">
        <v>21272</v>
      </c>
      <c r="E30" s="68">
        <v>1479</v>
      </c>
      <c r="F30" s="55">
        <v>1993.65</v>
      </c>
      <c r="G30" s="68">
        <v>1500</v>
      </c>
    </row>
    <row r="31" spans="1:7" s="52" customFormat="1" ht="18.75" customHeight="1" thickBot="1" x14ac:dyDescent="0.3">
      <c r="A31" s="265"/>
      <c r="B31" s="63" t="s">
        <v>49</v>
      </c>
      <c r="C31" s="68">
        <v>21225</v>
      </c>
      <c r="D31" s="68">
        <v>20907</v>
      </c>
      <c r="E31" s="68">
        <v>318</v>
      </c>
      <c r="F31" s="55">
        <v>2062.85</v>
      </c>
      <c r="G31" s="68">
        <v>2000</v>
      </c>
    </row>
    <row r="32" spans="1:7" s="52" customFormat="1" ht="18.75" customHeight="1" thickBot="1" x14ac:dyDescent="0.3">
      <c r="A32" s="265">
        <v>2010</v>
      </c>
      <c r="B32" s="63" t="s">
        <v>50</v>
      </c>
      <c r="C32" s="68">
        <v>18955</v>
      </c>
      <c r="D32" s="68">
        <v>16867</v>
      </c>
      <c r="E32" s="68">
        <v>2088</v>
      </c>
      <c r="F32" s="55">
        <v>4215.5200000000004</v>
      </c>
      <c r="G32" s="68">
        <v>2000</v>
      </c>
    </row>
    <row r="33" spans="1:7" s="52" customFormat="1" ht="18.75" customHeight="1" thickBot="1" x14ac:dyDescent="0.3">
      <c r="A33" s="265"/>
      <c r="B33" s="63" t="s">
        <v>51</v>
      </c>
      <c r="C33" s="68">
        <v>19340</v>
      </c>
      <c r="D33" s="68">
        <v>18622</v>
      </c>
      <c r="E33" s="68">
        <v>718</v>
      </c>
      <c r="F33" s="55">
        <v>2944.09</v>
      </c>
      <c r="G33" s="68">
        <v>2000</v>
      </c>
    </row>
    <row r="34" spans="1:7" s="52" customFormat="1" ht="18.75" customHeight="1" thickBot="1" x14ac:dyDescent="0.3">
      <c r="A34" s="265"/>
      <c r="B34" s="63" t="s">
        <v>48</v>
      </c>
      <c r="C34" s="68">
        <v>18266</v>
      </c>
      <c r="D34" s="68">
        <v>17407</v>
      </c>
      <c r="E34" s="68">
        <v>859</v>
      </c>
      <c r="F34" s="55">
        <v>2572.38</v>
      </c>
      <c r="G34" s="68">
        <v>2000</v>
      </c>
    </row>
    <row r="35" spans="1:7" s="52" customFormat="1" ht="18.75" customHeight="1" thickBot="1" x14ac:dyDescent="0.3">
      <c r="A35" s="265"/>
      <c r="B35" s="63" t="s">
        <v>49</v>
      </c>
      <c r="C35" s="68">
        <v>21685</v>
      </c>
      <c r="D35" s="68">
        <v>21473</v>
      </c>
      <c r="E35" s="68">
        <v>212</v>
      </c>
      <c r="F35" s="55">
        <v>2839.03</v>
      </c>
      <c r="G35" s="68">
        <v>2000</v>
      </c>
    </row>
    <row r="36" spans="1:7" s="52" customFormat="1" ht="18.75" customHeight="1" thickBot="1" x14ac:dyDescent="0.3">
      <c r="A36" s="265">
        <v>2011</v>
      </c>
      <c r="B36" s="63" t="s">
        <v>50</v>
      </c>
      <c r="C36" s="68">
        <v>19936</v>
      </c>
      <c r="D36" s="68">
        <v>18954</v>
      </c>
      <c r="E36" s="68">
        <v>982</v>
      </c>
      <c r="F36" s="55">
        <v>2411.77</v>
      </c>
      <c r="G36" s="68">
        <v>2000</v>
      </c>
    </row>
    <row r="37" spans="1:7" s="52" customFormat="1" ht="18.75" customHeight="1" thickBot="1" x14ac:dyDescent="0.3">
      <c r="A37" s="265"/>
      <c r="B37" s="63" t="s">
        <v>51</v>
      </c>
      <c r="C37" s="68">
        <v>18398</v>
      </c>
      <c r="D37" s="68">
        <v>18056</v>
      </c>
      <c r="E37" s="68">
        <v>342</v>
      </c>
      <c r="F37" s="55">
        <v>2706.86</v>
      </c>
      <c r="G37" s="68">
        <v>2000</v>
      </c>
    </row>
    <row r="38" spans="1:7" s="52" customFormat="1" ht="18.75" customHeight="1" thickBot="1" x14ac:dyDescent="0.3">
      <c r="A38" s="265"/>
      <c r="B38" s="63" t="s">
        <v>48</v>
      </c>
      <c r="C38" s="68">
        <v>19363</v>
      </c>
      <c r="D38" s="68">
        <v>18804</v>
      </c>
      <c r="E38" s="68">
        <v>559</v>
      </c>
      <c r="F38" s="55">
        <v>3147.47872793022</v>
      </c>
      <c r="G38" s="68">
        <v>2500</v>
      </c>
    </row>
    <row r="39" spans="1:7" s="52" customFormat="1" ht="18.75" customHeight="1" thickBot="1" x14ac:dyDescent="0.3">
      <c r="A39" s="265"/>
      <c r="B39" s="63" t="s">
        <v>49</v>
      </c>
      <c r="C39" s="68">
        <v>19055</v>
      </c>
      <c r="D39" s="68">
        <v>18443</v>
      </c>
      <c r="E39" s="68">
        <v>612</v>
      </c>
      <c r="F39" s="55">
        <v>3048</v>
      </c>
      <c r="G39" s="68">
        <v>2500</v>
      </c>
    </row>
    <row r="40" spans="1:7" s="52" customFormat="1" ht="18.75" customHeight="1" thickBot="1" x14ac:dyDescent="0.3">
      <c r="A40" s="265">
        <v>2012</v>
      </c>
      <c r="B40" s="63" t="s">
        <v>50</v>
      </c>
      <c r="C40" s="68">
        <v>18589</v>
      </c>
      <c r="D40" s="68">
        <v>17581</v>
      </c>
      <c r="E40" s="68">
        <v>1008</v>
      </c>
      <c r="F40" s="55">
        <v>3443.64370627381</v>
      </c>
      <c r="G40" s="68">
        <v>2000</v>
      </c>
    </row>
    <row r="41" spans="1:7" s="52" customFormat="1" ht="18.75" customHeight="1" thickBot="1" x14ac:dyDescent="0.3">
      <c r="A41" s="265"/>
      <c r="B41" s="63" t="s">
        <v>51</v>
      </c>
      <c r="C41" s="68">
        <v>18806</v>
      </c>
      <c r="D41" s="68">
        <v>18422</v>
      </c>
      <c r="E41" s="68">
        <v>384</v>
      </c>
      <c r="F41" s="55">
        <v>4440.8668982738</v>
      </c>
      <c r="G41" s="68">
        <v>3000</v>
      </c>
    </row>
    <row r="42" spans="1:7" s="52" customFormat="1" ht="18.75" customHeight="1" thickBot="1" x14ac:dyDescent="0.3">
      <c r="A42" s="265"/>
      <c r="B42" s="63" t="s">
        <v>48</v>
      </c>
      <c r="C42" s="68">
        <v>20907</v>
      </c>
      <c r="D42" s="68">
        <v>20217</v>
      </c>
      <c r="E42" s="68">
        <v>690</v>
      </c>
      <c r="F42" s="55">
        <v>3739.3579660681598</v>
      </c>
      <c r="G42" s="68">
        <v>3000</v>
      </c>
    </row>
    <row r="43" spans="1:7" s="52" customFormat="1" ht="18.75" customHeight="1" thickBot="1" x14ac:dyDescent="0.3">
      <c r="A43" s="265"/>
      <c r="B43" s="63" t="s">
        <v>49</v>
      </c>
      <c r="C43" s="68">
        <v>21282</v>
      </c>
      <c r="D43" s="68">
        <v>21116</v>
      </c>
      <c r="E43" s="68">
        <v>166</v>
      </c>
      <c r="F43" s="55">
        <v>3366.77401022921</v>
      </c>
      <c r="G43" s="68">
        <v>3000</v>
      </c>
    </row>
    <row r="44" spans="1:7" s="54" customFormat="1" ht="19.5" customHeight="1" thickBot="1" x14ac:dyDescent="0.3">
      <c r="A44" s="262">
        <v>2013</v>
      </c>
      <c r="B44" s="110" t="s">
        <v>50</v>
      </c>
      <c r="C44" s="68">
        <v>22418</v>
      </c>
      <c r="D44" s="68">
        <v>22213</v>
      </c>
      <c r="E44" s="68">
        <v>205</v>
      </c>
      <c r="F44" s="55">
        <v>4409.6655111871396</v>
      </c>
      <c r="G44" s="68">
        <v>3500</v>
      </c>
    </row>
    <row r="45" spans="1:7" s="54" customFormat="1" ht="19.5" customHeight="1" thickBot="1" x14ac:dyDescent="0.3">
      <c r="A45" s="263"/>
      <c r="B45" s="110" t="s">
        <v>51</v>
      </c>
      <c r="C45" s="68">
        <v>21042</v>
      </c>
      <c r="D45" s="68">
        <v>20893</v>
      </c>
      <c r="E45" s="68">
        <v>149</v>
      </c>
      <c r="F45" s="55">
        <v>4782.9349542909104</v>
      </c>
      <c r="G45" s="68">
        <v>4000</v>
      </c>
    </row>
    <row r="46" spans="1:7" s="54" customFormat="1" ht="19.5" customHeight="1" thickBot="1" x14ac:dyDescent="0.3">
      <c r="A46" s="263"/>
      <c r="B46" s="131" t="s">
        <v>48</v>
      </c>
      <c r="C46" s="68">
        <v>18600</v>
      </c>
      <c r="D46" s="68">
        <v>18600</v>
      </c>
      <c r="E46" s="74" t="s">
        <v>16</v>
      </c>
      <c r="F46" s="55">
        <v>4411.5940860214996</v>
      </c>
      <c r="G46" s="68">
        <v>4000</v>
      </c>
    </row>
    <row r="47" spans="1:7" s="54" customFormat="1" ht="19.5" customHeight="1" thickBot="1" x14ac:dyDescent="0.3">
      <c r="A47" s="263"/>
      <c r="B47" s="131" t="s">
        <v>49</v>
      </c>
      <c r="C47" s="68">
        <v>19298</v>
      </c>
      <c r="D47" s="68">
        <v>19093</v>
      </c>
      <c r="E47" s="68">
        <v>205</v>
      </c>
      <c r="F47" s="55">
        <v>5215.5371078405697</v>
      </c>
      <c r="G47" s="68">
        <v>5000</v>
      </c>
    </row>
    <row r="48" spans="1:7" s="54" customFormat="1" ht="19.5" customHeight="1" thickBot="1" x14ac:dyDescent="0.3">
      <c r="A48" s="262">
        <v>2014</v>
      </c>
      <c r="B48" s="136" t="s">
        <v>50</v>
      </c>
      <c r="C48" s="68">
        <v>22193</v>
      </c>
      <c r="D48" s="68">
        <v>22020</v>
      </c>
      <c r="E48" s="68">
        <v>173</v>
      </c>
      <c r="F48" s="55">
        <v>5643.8328792007196</v>
      </c>
      <c r="G48" s="68">
        <v>4000</v>
      </c>
    </row>
    <row r="49" spans="1:98" s="54" customFormat="1" ht="19.5" customHeight="1" thickBot="1" x14ac:dyDescent="0.3">
      <c r="A49" s="263"/>
      <c r="B49" s="136" t="s">
        <v>51</v>
      </c>
      <c r="C49" s="68">
        <v>21583</v>
      </c>
      <c r="D49" s="68">
        <v>20860</v>
      </c>
      <c r="E49" s="68">
        <v>723</v>
      </c>
      <c r="F49" s="55">
        <v>6347.7564717162004</v>
      </c>
      <c r="G49" s="68">
        <v>4000</v>
      </c>
    </row>
    <row r="50" spans="1:98" s="54" customFormat="1" ht="19.5" customHeight="1" thickBot="1" x14ac:dyDescent="0.3">
      <c r="A50" s="263"/>
      <c r="B50" s="140" t="s">
        <v>48</v>
      </c>
      <c r="C50" s="68">
        <v>20521</v>
      </c>
      <c r="D50" s="68">
        <v>19437</v>
      </c>
      <c r="E50" s="74">
        <v>1084</v>
      </c>
      <c r="F50" s="55">
        <v>5532.5178782733901</v>
      </c>
      <c r="G50" s="68">
        <v>4000</v>
      </c>
    </row>
    <row r="51" spans="1:98" s="54" customFormat="1" ht="19.5" customHeight="1" thickBot="1" x14ac:dyDescent="0.3">
      <c r="A51" s="263"/>
      <c r="B51" s="140" t="s">
        <v>49</v>
      </c>
      <c r="C51" s="68">
        <v>23570</v>
      </c>
      <c r="D51" s="68">
        <v>22634</v>
      </c>
      <c r="E51" s="68">
        <v>936</v>
      </c>
      <c r="F51" s="55">
        <v>6884.5630467438295</v>
      </c>
      <c r="G51" s="68">
        <v>4000</v>
      </c>
    </row>
    <row r="52" spans="1:98" s="52" customFormat="1" ht="19.5" customHeight="1" thickBot="1" x14ac:dyDescent="0.3">
      <c r="A52" s="262">
        <v>2015</v>
      </c>
      <c r="B52" s="144" t="s">
        <v>50</v>
      </c>
      <c r="C52" s="68">
        <v>19791</v>
      </c>
      <c r="D52" s="68">
        <v>19405</v>
      </c>
      <c r="E52" s="68">
        <v>386</v>
      </c>
      <c r="F52" s="55">
        <v>5911.9</v>
      </c>
      <c r="G52" s="68">
        <v>4000</v>
      </c>
    </row>
    <row r="53" spans="1:98" ht="19.5" customHeight="1" thickBot="1" x14ac:dyDescent="0.25">
      <c r="A53" s="263"/>
      <c r="B53" s="144" t="s">
        <v>51</v>
      </c>
      <c r="C53" s="68">
        <v>20776</v>
      </c>
      <c r="D53" s="68">
        <v>19650</v>
      </c>
      <c r="E53" s="68">
        <v>1126</v>
      </c>
      <c r="F53" s="55">
        <v>6631.6641221374048</v>
      </c>
      <c r="G53" s="68">
        <v>4000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</row>
    <row r="54" spans="1:98" s="54" customFormat="1" ht="19.5" customHeight="1" thickBot="1" x14ac:dyDescent="0.3">
      <c r="A54" s="263"/>
      <c r="B54" s="150" t="s">
        <v>48</v>
      </c>
      <c r="C54" s="68" t="s">
        <v>41</v>
      </c>
      <c r="D54" s="68" t="s">
        <v>41</v>
      </c>
      <c r="E54" s="68" t="s">
        <v>41</v>
      </c>
      <c r="F54" s="68" t="s">
        <v>41</v>
      </c>
      <c r="G54" s="68" t="s">
        <v>41</v>
      </c>
    </row>
    <row r="55" spans="1:98" s="54" customFormat="1" ht="19.5" customHeight="1" thickBot="1" x14ac:dyDescent="0.3">
      <c r="A55" s="269"/>
      <c r="B55" s="150" t="s">
        <v>49</v>
      </c>
      <c r="C55" s="68" t="s">
        <v>41</v>
      </c>
      <c r="D55" s="68" t="s">
        <v>41</v>
      </c>
      <c r="E55" s="68" t="s">
        <v>41</v>
      </c>
      <c r="F55" s="68" t="s">
        <v>41</v>
      </c>
      <c r="G55" s="68" t="s">
        <v>41</v>
      </c>
    </row>
    <row r="56" spans="1:98" s="52" customFormat="1" ht="19.5" customHeight="1" thickBot="1" x14ac:dyDescent="0.3">
      <c r="A56" s="266">
        <v>2016</v>
      </c>
      <c r="B56" s="150" t="s">
        <v>50</v>
      </c>
      <c r="C56" s="68" t="s">
        <v>41</v>
      </c>
      <c r="D56" s="68" t="s">
        <v>41</v>
      </c>
      <c r="E56" s="68" t="s">
        <v>41</v>
      </c>
      <c r="F56" s="68" t="s">
        <v>41</v>
      </c>
      <c r="G56" s="68" t="s">
        <v>41</v>
      </c>
    </row>
    <row r="57" spans="1:98" ht="19.5" customHeight="1" thickBot="1" x14ac:dyDescent="0.25">
      <c r="A57" s="267"/>
      <c r="B57" s="150" t="s">
        <v>51</v>
      </c>
      <c r="C57" s="68">
        <v>20901</v>
      </c>
      <c r="D57" s="68">
        <v>20406</v>
      </c>
      <c r="E57" s="68">
        <f>+C57-D57</f>
        <v>495</v>
      </c>
      <c r="F57" s="68">
        <v>11895.863961579927</v>
      </c>
      <c r="G57" s="68">
        <v>8000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</row>
    <row r="58" spans="1:98" ht="19.5" customHeight="1" thickBot="1" x14ac:dyDescent="0.25">
      <c r="A58" s="267"/>
      <c r="B58" s="163" t="s">
        <v>48</v>
      </c>
      <c r="C58" s="68">
        <v>23350</v>
      </c>
      <c r="D58" s="68">
        <v>22783</v>
      </c>
      <c r="E58" s="68">
        <v>567</v>
      </c>
      <c r="F58" s="55">
        <v>10621.847825132774</v>
      </c>
      <c r="G58" s="68">
        <v>9000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</row>
    <row r="59" spans="1:98" s="54" customFormat="1" ht="19.5" customHeight="1" thickBot="1" x14ac:dyDescent="0.3">
      <c r="A59" s="268"/>
      <c r="B59" s="163" t="s">
        <v>49</v>
      </c>
      <c r="C59" s="68">
        <v>22955</v>
      </c>
      <c r="D59" s="68">
        <v>22355</v>
      </c>
      <c r="E59" s="68">
        <v>600</v>
      </c>
      <c r="F59" s="55">
        <v>11326.32520688884</v>
      </c>
      <c r="G59" s="68">
        <v>7000</v>
      </c>
    </row>
    <row r="60" spans="1:98" s="52" customFormat="1" ht="19.5" customHeight="1" thickBot="1" x14ac:dyDescent="0.3">
      <c r="A60" s="266">
        <v>2017</v>
      </c>
      <c r="B60" s="163" t="s">
        <v>50</v>
      </c>
      <c r="C60" s="68">
        <v>22846</v>
      </c>
      <c r="D60" s="68">
        <v>21775</v>
      </c>
      <c r="E60" s="68">
        <v>1071</v>
      </c>
      <c r="F60" s="55">
        <v>10864.436280137772</v>
      </c>
      <c r="G60" s="68">
        <v>9000</v>
      </c>
    </row>
    <row r="61" spans="1:98" s="52" customFormat="1" ht="19.5" customHeight="1" thickBot="1" x14ac:dyDescent="0.3">
      <c r="A61" s="267"/>
      <c r="B61" s="176" t="s">
        <v>51</v>
      </c>
      <c r="C61" s="68">
        <v>23337</v>
      </c>
      <c r="D61" s="68">
        <v>22367</v>
      </c>
      <c r="E61" s="68">
        <f>+C61-D61</f>
        <v>970</v>
      </c>
      <c r="F61" s="55">
        <v>11816.239102248848</v>
      </c>
      <c r="G61" s="68">
        <v>10000</v>
      </c>
    </row>
    <row r="62" spans="1:98" s="52" customFormat="1" ht="19.5" customHeight="1" thickBot="1" x14ac:dyDescent="0.3">
      <c r="A62" s="267"/>
      <c r="B62" s="181" t="s">
        <v>48</v>
      </c>
      <c r="C62" s="68">
        <v>26115</v>
      </c>
      <c r="D62" s="68">
        <v>24627</v>
      </c>
      <c r="E62" s="68">
        <f t="shared" ref="E62:E66" si="0">+C62-D62</f>
        <v>1488</v>
      </c>
      <c r="F62" s="55">
        <v>12963.117716327608</v>
      </c>
      <c r="G62" s="68">
        <v>10000</v>
      </c>
    </row>
    <row r="63" spans="1:98" ht="19.5" customHeight="1" thickBot="1" x14ac:dyDescent="0.25">
      <c r="A63" s="268"/>
      <c r="B63" s="180" t="s">
        <v>49</v>
      </c>
      <c r="C63" s="68">
        <v>23719</v>
      </c>
      <c r="D63" s="68">
        <v>23270</v>
      </c>
      <c r="E63" s="68">
        <f t="shared" si="0"/>
        <v>449</v>
      </c>
      <c r="F63" s="55">
        <v>12186.7288354104</v>
      </c>
      <c r="G63" s="68">
        <v>8000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</row>
    <row r="64" spans="1:98" s="54" customFormat="1" ht="19.5" customHeight="1" thickBot="1" x14ac:dyDescent="0.3">
      <c r="A64" s="262">
        <v>2018</v>
      </c>
      <c r="B64" s="180" t="s">
        <v>50</v>
      </c>
      <c r="C64" s="68">
        <v>23144</v>
      </c>
      <c r="D64" s="68">
        <v>21877</v>
      </c>
      <c r="E64" s="68">
        <f t="shared" si="0"/>
        <v>1267</v>
      </c>
      <c r="F64" s="55">
        <v>13857.98327010102</v>
      </c>
      <c r="G64" s="68">
        <v>10000</v>
      </c>
    </row>
    <row r="65" spans="1:7" s="52" customFormat="1" ht="19.5" customHeight="1" thickBot="1" x14ac:dyDescent="0.3">
      <c r="A65" s="263"/>
      <c r="B65" s="197" t="s">
        <v>51</v>
      </c>
      <c r="C65" s="68">
        <v>22718</v>
      </c>
      <c r="D65" s="68">
        <v>21821</v>
      </c>
      <c r="E65" s="68">
        <f t="shared" si="0"/>
        <v>897</v>
      </c>
      <c r="F65" s="55">
        <v>16436.863571788599</v>
      </c>
      <c r="G65" s="68">
        <v>15000</v>
      </c>
    </row>
    <row r="66" spans="1:7" s="52" customFormat="1" ht="19.5" customHeight="1" thickBot="1" x14ac:dyDescent="0.3">
      <c r="A66" s="263"/>
      <c r="B66" s="197" t="s">
        <v>48</v>
      </c>
      <c r="C66" s="68">
        <v>21990</v>
      </c>
      <c r="D66" s="68">
        <v>21629</v>
      </c>
      <c r="E66" s="68">
        <f t="shared" si="0"/>
        <v>361</v>
      </c>
      <c r="F66" s="55">
        <v>18350.752693143499</v>
      </c>
      <c r="G66" s="68">
        <v>15000</v>
      </c>
    </row>
    <row r="67" spans="1:7" x14ac:dyDescent="0.2">
      <c r="A67" s="52"/>
      <c r="B67" s="52"/>
      <c r="C67" s="52"/>
      <c r="D67" s="52"/>
      <c r="E67" s="52"/>
      <c r="F67" s="52"/>
      <c r="G67" s="52"/>
    </row>
    <row r="68" spans="1:7" x14ac:dyDescent="0.2">
      <c r="A68" s="19" t="s">
        <v>134</v>
      </c>
      <c r="B68" s="20"/>
      <c r="C68" s="20"/>
      <c r="D68" s="20"/>
      <c r="E68" s="20"/>
      <c r="F68" s="20"/>
      <c r="G68" s="20"/>
    </row>
    <row r="69" spans="1:7" x14ac:dyDescent="0.2">
      <c r="A69" s="19" t="s">
        <v>135</v>
      </c>
      <c r="B69" s="20"/>
      <c r="C69" s="20"/>
      <c r="D69" s="20"/>
      <c r="E69" s="20"/>
      <c r="F69" s="20"/>
      <c r="G69" s="20"/>
    </row>
    <row r="70" spans="1:7" x14ac:dyDescent="0.2">
      <c r="A70" s="19" t="s">
        <v>136</v>
      </c>
      <c r="B70" s="20"/>
      <c r="C70" s="20"/>
      <c r="D70" s="20"/>
      <c r="E70" s="20"/>
      <c r="F70" s="23"/>
      <c r="G70" s="20"/>
    </row>
  </sheetData>
  <mergeCells count="16">
    <mergeCell ref="A64:A66"/>
    <mergeCell ref="A6:A7"/>
    <mergeCell ref="A8:A11"/>
    <mergeCell ref="A12:A15"/>
    <mergeCell ref="A16:A19"/>
    <mergeCell ref="A44:A47"/>
    <mergeCell ref="A40:A43"/>
    <mergeCell ref="A24:A27"/>
    <mergeCell ref="A28:A31"/>
    <mergeCell ref="A32:A35"/>
    <mergeCell ref="A36:A39"/>
    <mergeCell ref="A56:A59"/>
    <mergeCell ref="A52:A55"/>
    <mergeCell ref="A48:A51"/>
    <mergeCell ref="A20:A23"/>
    <mergeCell ref="A60:A63"/>
  </mergeCells>
  <pageMargins left="0.7" right="0.7" top="0.75" bottom="0.75" header="0.3" footer="0.3"/>
  <pageSetup orientation="portrait" horizontalDpi="300" verticalDpi="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72"/>
  <sheetViews>
    <sheetView workbookViewId="0">
      <pane ySplit="5" topLeftCell="A60" activePane="bottomLeft" state="frozen"/>
      <selection pane="bottomLeft" activeCell="A3" sqref="A3"/>
    </sheetView>
  </sheetViews>
  <sheetFormatPr baseColWidth="10" defaultRowHeight="11.25" x14ac:dyDescent="0.2"/>
  <cols>
    <col min="1" max="1" width="9.7109375" style="22" customWidth="1"/>
    <col min="2" max="7" width="14" style="22" customWidth="1"/>
    <col min="8" max="30" width="8.7109375" style="22" customWidth="1"/>
    <col min="31" max="16384" width="11.42578125" style="22"/>
  </cols>
  <sheetData>
    <row r="2" spans="1:8" s="77" customFormat="1" ht="16.5" customHeight="1" x14ac:dyDescent="0.25">
      <c r="A2" s="61" t="s">
        <v>139</v>
      </c>
      <c r="B2" s="61"/>
      <c r="C2" s="61"/>
      <c r="D2" s="61"/>
      <c r="E2" s="61"/>
      <c r="F2" s="61"/>
    </row>
    <row r="3" spans="1:8" s="77" customFormat="1" ht="16.5" customHeight="1" x14ac:dyDescent="0.25">
      <c r="A3" s="105" t="s">
        <v>108</v>
      </c>
      <c r="B3" s="105"/>
      <c r="C3" s="105"/>
      <c r="D3" s="105"/>
      <c r="E3" s="105"/>
      <c r="F3" s="105"/>
    </row>
    <row r="4" spans="1:8" ht="12" thickBot="1" x14ac:dyDescent="0.25"/>
    <row r="5" spans="1:8" s="76" customFormat="1" ht="32.25" customHeight="1" thickBot="1" x14ac:dyDescent="0.3">
      <c r="A5" s="75" t="s">
        <v>43</v>
      </c>
      <c r="B5" s="75" t="s">
        <v>44</v>
      </c>
      <c r="C5" s="75" t="s">
        <v>45</v>
      </c>
      <c r="D5" s="75" t="s">
        <v>116</v>
      </c>
      <c r="E5" s="75" t="s">
        <v>117</v>
      </c>
      <c r="F5" s="75" t="s">
        <v>46</v>
      </c>
      <c r="G5" s="75" t="s">
        <v>47</v>
      </c>
    </row>
    <row r="6" spans="1:8" s="58" customFormat="1" ht="19.5" customHeight="1" thickBot="1" x14ac:dyDescent="0.3">
      <c r="A6" s="264">
        <v>2003</v>
      </c>
      <c r="B6" s="66" t="s">
        <v>48</v>
      </c>
      <c r="C6" s="64">
        <v>40974</v>
      </c>
      <c r="D6" s="64">
        <v>38502</v>
      </c>
      <c r="E6" s="64">
        <v>2472</v>
      </c>
      <c r="F6" s="65">
        <v>531.53</v>
      </c>
      <c r="G6" s="64">
        <v>402</v>
      </c>
      <c r="H6" s="60"/>
    </row>
    <row r="7" spans="1:8" s="58" customFormat="1" ht="19.5" customHeight="1" thickBot="1" x14ac:dyDescent="0.3">
      <c r="A7" s="264"/>
      <c r="B7" s="66" t="s">
        <v>49</v>
      </c>
      <c r="C7" s="64">
        <v>39346</v>
      </c>
      <c r="D7" s="64">
        <v>35404</v>
      </c>
      <c r="E7" s="64">
        <v>3942</v>
      </c>
      <c r="F7" s="65">
        <v>483.7</v>
      </c>
      <c r="G7" s="64">
        <v>400</v>
      </c>
      <c r="H7" s="60"/>
    </row>
    <row r="8" spans="1:8" s="58" customFormat="1" ht="19.5" customHeight="1" thickBot="1" x14ac:dyDescent="0.3">
      <c r="A8" s="265">
        <v>2004</v>
      </c>
      <c r="B8" s="66" t="s">
        <v>50</v>
      </c>
      <c r="C8" s="64">
        <v>40560</v>
      </c>
      <c r="D8" s="64">
        <v>38623</v>
      </c>
      <c r="E8" s="64">
        <v>1937</v>
      </c>
      <c r="F8" s="65">
        <v>497.42</v>
      </c>
      <c r="G8" s="64">
        <v>400</v>
      </c>
    </row>
    <row r="9" spans="1:8" s="58" customFormat="1" ht="19.5" customHeight="1" thickBot="1" x14ac:dyDescent="0.3">
      <c r="A9" s="265"/>
      <c r="B9" s="66" t="s">
        <v>51</v>
      </c>
      <c r="C9" s="64">
        <v>41620</v>
      </c>
      <c r="D9" s="64">
        <v>39991</v>
      </c>
      <c r="E9" s="64">
        <v>1629</v>
      </c>
      <c r="F9" s="65">
        <v>610.20000000000005</v>
      </c>
      <c r="G9" s="64">
        <v>450</v>
      </c>
    </row>
    <row r="10" spans="1:8" s="58" customFormat="1" ht="19.5" customHeight="1" thickBot="1" x14ac:dyDescent="0.3">
      <c r="A10" s="265"/>
      <c r="B10" s="66" t="s">
        <v>48</v>
      </c>
      <c r="C10" s="64">
        <v>40053</v>
      </c>
      <c r="D10" s="64">
        <v>37498</v>
      </c>
      <c r="E10" s="64">
        <v>2555</v>
      </c>
      <c r="F10" s="65">
        <v>640.94000000000005</v>
      </c>
      <c r="G10" s="64">
        <v>517</v>
      </c>
    </row>
    <row r="11" spans="1:8" s="58" customFormat="1" ht="19.5" customHeight="1" thickBot="1" x14ac:dyDescent="0.3">
      <c r="A11" s="265"/>
      <c r="B11" s="66" t="s">
        <v>49</v>
      </c>
      <c r="C11" s="64">
        <v>37656</v>
      </c>
      <c r="D11" s="64">
        <v>37169</v>
      </c>
      <c r="E11" s="64">
        <v>487</v>
      </c>
      <c r="F11" s="65">
        <v>582.9</v>
      </c>
      <c r="G11" s="64">
        <v>500</v>
      </c>
    </row>
    <row r="12" spans="1:8" s="58" customFormat="1" ht="19.5" customHeight="1" thickBot="1" x14ac:dyDescent="0.3">
      <c r="A12" s="265">
        <v>2005</v>
      </c>
      <c r="B12" s="66" t="s">
        <v>50</v>
      </c>
      <c r="C12" s="64">
        <v>39188</v>
      </c>
      <c r="D12" s="64">
        <v>37845</v>
      </c>
      <c r="E12" s="64">
        <v>1343</v>
      </c>
      <c r="F12" s="65">
        <v>559.94000000000005</v>
      </c>
      <c r="G12" s="64">
        <v>480</v>
      </c>
    </row>
    <row r="13" spans="1:8" s="58" customFormat="1" ht="19.5" customHeight="1" thickBot="1" x14ac:dyDescent="0.3">
      <c r="A13" s="265"/>
      <c r="B13" s="66" t="s">
        <v>51</v>
      </c>
      <c r="C13" s="64">
        <v>41026</v>
      </c>
      <c r="D13" s="64">
        <v>38007</v>
      </c>
      <c r="E13" s="64">
        <v>3019</v>
      </c>
      <c r="F13" s="65">
        <v>784.25</v>
      </c>
      <c r="G13" s="64">
        <v>600</v>
      </c>
    </row>
    <row r="14" spans="1:8" s="58" customFormat="1" ht="19.5" customHeight="1" thickBot="1" x14ac:dyDescent="0.3">
      <c r="A14" s="265"/>
      <c r="B14" s="66" t="s">
        <v>48</v>
      </c>
      <c r="C14" s="64">
        <v>43502</v>
      </c>
      <c r="D14" s="64">
        <v>42290</v>
      </c>
      <c r="E14" s="64">
        <v>1212</v>
      </c>
      <c r="F14" s="65">
        <v>836.16</v>
      </c>
      <c r="G14" s="64">
        <v>600</v>
      </c>
    </row>
    <row r="15" spans="1:8" s="58" customFormat="1" ht="19.5" customHeight="1" thickBot="1" x14ac:dyDescent="0.3">
      <c r="A15" s="265"/>
      <c r="B15" s="66" t="s">
        <v>49</v>
      </c>
      <c r="C15" s="64">
        <v>42252</v>
      </c>
      <c r="D15" s="64">
        <v>40292</v>
      </c>
      <c r="E15" s="64">
        <v>1960</v>
      </c>
      <c r="F15" s="65">
        <v>823.48</v>
      </c>
      <c r="G15" s="64">
        <v>750</v>
      </c>
    </row>
    <row r="16" spans="1:8" s="58" customFormat="1" ht="19.5" customHeight="1" thickBot="1" x14ac:dyDescent="0.3">
      <c r="A16" s="265">
        <v>2006</v>
      </c>
      <c r="B16" s="66" t="s">
        <v>50</v>
      </c>
      <c r="C16" s="64">
        <v>42528</v>
      </c>
      <c r="D16" s="64">
        <v>41563</v>
      </c>
      <c r="E16" s="64">
        <v>965</v>
      </c>
      <c r="F16" s="65">
        <v>828.08</v>
      </c>
      <c r="G16" s="64">
        <v>700</v>
      </c>
    </row>
    <row r="17" spans="1:7" s="52" customFormat="1" ht="19.5" customHeight="1" thickBot="1" x14ac:dyDescent="0.3">
      <c r="A17" s="265"/>
      <c r="B17" s="66" t="s">
        <v>51</v>
      </c>
      <c r="C17" s="68">
        <v>44307</v>
      </c>
      <c r="D17" s="68">
        <v>43081</v>
      </c>
      <c r="E17" s="68">
        <v>1226</v>
      </c>
      <c r="F17" s="55">
        <v>843.22</v>
      </c>
      <c r="G17" s="68">
        <v>800</v>
      </c>
    </row>
    <row r="18" spans="1:7" s="52" customFormat="1" ht="19.5" customHeight="1" thickBot="1" x14ac:dyDescent="0.3">
      <c r="A18" s="265"/>
      <c r="B18" s="66" t="s">
        <v>48</v>
      </c>
      <c r="C18" s="68">
        <v>45994</v>
      </c>
      <c r="D18" s="68">
        <v>44550</v>
      </c>
      <c r="E18" s="68">
        <v>1444</v>
      </c>
      <c r="F18" s="55">
        <v>960.72</v>
      </c>
      <c r="G18" s="68">
        <v>800</v>
      </c>
    </row>
    <row r="19" spans="1:7" s="52" customFormat="1" ht="19.5" customHeight="1" thickBot="1" x14ac:dyDescent="0.3">
      <c r="A19" s="265"/>
      <c r="B19" s="66" t="s">
        <v>49</v>
      </c>
      <c r="C19" s="68">
        <v>46783</v>
      </c>
      <c r="D19" s="68">
        <v>45426</v>
      </c>
      <c r="E19" s="68">
        <v>1357</v>
      </c>
      <c r="F19" s="55">
        <v>932.47</v>
      </c>
      <c r="G19" s="68">
        <v>860</v>
      </c>
    </row>
    <row r="20" spans="1:7" s="52" customFormat="1" ht="19.5" customHeight="1" thickBot="1" x14ac:dyDescent="0.3">
      <c r="A20" s="265">
        <v>2007</v>
      </c>
      <c r="B20" s="66" t="s">
        <v>50</v>
      </c>
      <c r="C20" s="68">
        <v>47605</v>
      </c>
      <c r="D20" s="68">
        <v>44869</v>
      </c>
      <c r="E20" s="68">
        <v>2736</v>
      </c>
      <c r="F20" s="55">
        <v>947.01</v>
      </c>
      <c r="G20" s="68">
        <v>800</v>
      </c>
    </row>
    <row r="21" spans="1:7" s="52" customFormat="1" ht="19.5" customHeight="1" thickBot="1" x14ac:dyDescent="0.3">
      <c r="A21" s="265"/>
      <c r="B21" s="66" t="s">
        <v>51</v>
      </c>
      <c r="C21" s="68">
        <v>46437</v>
      </c>
      <c r="D21" s="68">
        <v>44691</v>
      </c>
      <c r="E21" s="68">
        <v>1746</v>
      </c>
      <c r="F21" s="55">
        <v>1021.18</v>
      </c>
      <c r="G21" s="68">
        <v>900</v>
      </c>
    </row>
    <row r="22" spans="1:7" s="52" customFormat="1" ht="19.5" customHeight="1" thickBot="1" x14ac:dyDescent="0.3">
      <c r="A22" s="265"/>
      <c r="B22" s="66" t="s">
        <v>48</v>
      </c>
      <c r="C22" s="68" t="s">
        <v>41</v>
      </c>
      <c r="D22" s="68" t="s">
        <v>41</v>
      </c>
      <c r="E22" s="68" t="s">
        <v>41</v>
      </c>
      <c r="F22" s="55" t="s">
        <v>41</v>
      </c>
      <c r="G22" s="68" t="s">
        <v>41</v>
      </c>
    </row>
    <row r="23" spans="1:7" s="52" customFormat="1" ht="19.5" customHeight="1" thickBot="1" x14ac:dyDescent="0.3">
      <c r="A23" s="265"/>
      <c r="B23" s="66" t="s">
        <v>49</v>
      </c>
      <c r="C23" s="68">
        <v>47609</v>
      </c>
      <c r="D23" s="68">
        <v>46069</v>
      </c>
      <c r="E23" s="68">
        <v>1540</v>
      </c>
      <c r="F23" s="55">
        <v>1045.23</v>
      </c>
      <c r="G23" s="68">
        <v>1000</v>
      </c>
    </row>
    <row r="24" spans="1:7" s="52" customFormat="1" ht="19.5" customHeight="1" thickBot="1" x14ac:dyDescent="0.3">
      <c r="A24" s="265">
        <v>2008</v>
      </c>
      <c r="B24" s="66" t="s">
        <v>50</v>
      </c>
      <c r="C24" s="68">
        <v>46448</v>
      </c>
      <c r="D24" s="68">
        <v>44794</v>
      </c>
      <c r="E24" s="68">
        <v>1654</v>
      </c>
      <c r="F24" s="55">
        <v>1264.82</v>
      </c>
      <c r="G24" s="68">
        <v>1200</v>
      </c>
    </row>
    <row r="25" spans="1:7" s="52" customFormat="1" ht="19.5" customHeight="1" thickBot="1" x14ac:dyDescent="0.3">
      <c r="A25" s="265"/>
      <c r="B25" s="66" t="s">
        <v>51</v>
      </c>
      <c r="C25" s="68">
        <v>46916</v>
      </c>
      <c r="D25" s="68">
        <v>45091</v>
      </c>
      <c r="E25" s="68">
        <v>1825</v>
      </c>
      <c r="F25" s="55">
        <v>1310.75</v>
      </c>
      <c r="G25" s="68">
        <v>1200</v>
      </c>
    </row>
    <row r="26" spans="1:7" s="52" customFormat="1" ht="19.5" customHeight="1" thickBot="1" x14ac:dyDescent="0.3">
      <c r="A26" s="265"/>
      <c r="B26" s="66" t="s">
        <v>48</v>
      </c>
      <c r="C26" s="68">
        <v>47488</v>
      </c>
      <c r="D26" s="68">
        <v>46414</v>
      </c>
      <c r="E26" s="68">
        <v>1074</v>
      </c>
      <c r="F26" s="55">
        <v>1453.33</v>
      </c>
      <c r="G26" s="68">
        <v>1300</v>
      </c>
    </row>
    <row r="27" spans="1:7" s="52" customFormat="1" ht="19.5" customHeight="1" thickBot="1" x14ac:dyDescent="0.3">
      <c r="A27" s="265"/>
      <c r="B27" s="66" t="s">
        <v>49</v>
      </c>
      <c r="C27" s="68">
        <v>49773</v>
      </c>
      <c r="D27" s="68">
        <v>48512</v>
      </c>
      <c r="E27" s="68">
        <v>1261</v>
      </c>
      <c r="F27" s="55">
        <v>1542.17</v>
      </c>
      <c r="G27" s="68">
        <v>1500</v>
      </c>
    </row>
    <row r="28" spans="1:7" s="52" customFormat="1" ht="19.5" customHeight="1" thickBot="1" x14ac:dyDescent="0.3">
      <c r="A28" s="265">
        <v>2009</v>
      </c>
      <c r="B28" s="66" t="s">
        <v>50</v>
      </c>
      <c r="C28" s="68">
        <v>47976</v>
      </c>
      <c r="D28" s="68">
        <v>46183</v>
      </c>
      <c r="E28" s="68">
        <v>1793</v>
      </c>
      <c r="F28" s="55">
        <v>1738.55</v>
      </c>
      <c r="G28" s="68">
        <v>1500</v>
      </c>
    </row>
    <row r="29" spans="1:7" s="52" customFormat="1" ht="19.5" customHeight="1" thickBot="1" x14ac:dyDescent="0.3">
      <c r="A29" s="265"/>
      <c r="B29" s="66" t="s">
        <v>51</v>
      </c>
      <c r="C29" s="68">
        <v>46943</v>
      </c>
      <c r="D29" s="68">
        <v>45484</v>
      </c>
      <c r="E29" s="68">
        <v>1459</v>
      </c>
      <c r="F29" s="55">
        <v>1684.35</v>
      </c>
      <c r="G29" s="68">
        <v>1500</v>
      </c>
    </row>
    <row r="30" spans="1:7" s="52" customFormat="1" ht="19.5" customHeight="1" thickBot="1" x14ac:dyDescent="0.3">
      <c r="A30" s="265"/>
      <c r="B30" s="66" t="s">
        <v>48</v>
      </c>
      <c r="C30" s="68">
        <v>45687</v>
      </c>
      <c r="D30" s="68">
        <v>44561</v>
      </c>
      <c r="E30" s="68">
        <v>1126</v>
      </c>
      <c r="F30" s="55">
        <v>1878.88</v>
      </c>
      <c r="G30" s="68">
        <v>1800</v>
      </c>
    </row>
    <row r="31" spans="1:7" s="52" customFormat="1" ht="19.5" customHeight="1" thickBot="1" x14ac:dyDescent="0.3">
      <c r="A31" s="265"/>
      <c r="B31" s="66" t="s">
        <v>49</v>
      </c>
      <c r="C31" s="68">
        <v>46136</v>
      </c>
      <c r="D31" s="68">
        <v>44834</v>
      </c>
      <c r="E31" s="68">
        <v>1302</v>
      </c>
      <c r="F31" s="55">
        <v>2025.6</v>
      </c>
      <c r="G31" s="68">
        <v>1900</v>
      </c>
    </row>
    <row r="32" spans="1:7" s="52" customFormat="1" ht="19.5" customHeight="1" thickBot="1" x14ac:dyDescent="0.3">
      <c r="A32" s="265">
        <v>2010</v>
      </c>
      <c r="B32" s="66" t="s">
        <v>50</v>
      </c>
      <c r="C32" s="68">
        <v>50579</v>
      </c>
      <c r="D32" s="68">
        <v>48482</v>
      </c>
      <c r="E32" s="68">
        <v>2097</v>
      </c>
      <c r="F32" s="55">
        <v>2013.4</v>
      </c>
      <c r="G32" s="68">
        <v>1800</v>
      </c>
    </row>
    <row r="33" spans="1:7" s="52" customFormat="1" ht="19.5" customHeight="1" thickBot="1" x14ac:dyDescent="0.3">
      <c r="A33" s="265"/>
      <c r="B33" s="66" t="s">
        <v>51</v>
      </c>
      <c r="C33" s="68">
        <v>47788</v>
      </c>
      <c r="D33" s="68">
        <v>46404</v>
      </c>
      <c r="E33" s="68">
        <v>1384</v>
      </c>
      <c r="F33" s="55">
        <v>2477.46</v>
      </c>
      <c r="G33" s="68">
        <v>2000</v>
      </c>
    </row>
    <row r="34" spans="1:7" s="52" customFormat="1" ht="19.5" customHeight="1" thickBot="1" x14ac:dyDescent="0.3">
      <c r="A34" s="265"/>
      <c r="B34" s="66" t="s">
        <v>48</v>
      </c>
      <c r="C34" s="68">
        <v>48161</v>
      </c>
      <c r="D34" s="68">
        <v>47030</v>
      </c>
      <c r="E34" s="68">
        <v>1131</v>
      </c>
      <c r="F34" s="55">
        <v>2255.6799999999998</v>
      </c>
      <c r="G34" s="68">
        <v>2000</v>
      </c>
    </row>
    <row r="35" spans="1:7" s="52" customFormat="1" ht="19.5" customHeight="1" thickBot="1" x14ac:dyDescent="0.3">
      <c r="A35" s="265"/>
      <c r="B35" s="66" t="s">
        <v>49</v>
      </c>
      <c r="C35" s="68">
        <v>48191</v>
      </c>
      <c r="D35" s="68">
        <v>46572</v>
      </c>
      <c r="E35" s="68">
        <v>1619</v>
      </c>
      <c r="F35" s="55">
        <v>2431.79</v>
      </c>
      <c r="G35" s="68">
        <v>2200</v>
      </c>
    </row>
    <row r="36" spans="1:7" s="52" customFormat="1" ht="19.5" customHeight="1" thickBot="1" x14ac:dyDescent="0.3">
      <c r="A36" s="265">
        <v>2011</v>
      </c>
      <c r="B36" s="66" t="s">
        <v>50</v>
      </c>
      <c r="C36" s="68">
        <v>51407</v>
      </c>
      <c r="D36" s="68">
        <v>50242</v>
      </c>
      <c r="E36" s="68">
        <v>1165</v>
      </c>
      <c r="F36" s="55">
        <v>2609.44</v>
      </c>
      <c r="G36" s="68">
        <v>2400</v>
      </c>
    </row>
    <row r="37" spans="1:7" s="52" customFormat="1" ht="19.5" customHeight="1" thickBot="1" x14ac:dyDescent="0.3">
      <c r="A37" s="265"/>
      <c r="B37" s="66" t="s">
        <v>51</v>
      </c>
      <c r="C37" s="68">
        <v>53053</v>
      </c>
      <c r="D37" s="68">
        <v>50647</v>
      </c>
      <c r="E37" s="68">
        <v>2406</v>
      </c>
      <c r="F37" s="55">
        <v>2738.18</v>
      </c>
      <c r="G37" s="68">
        <v>2500</v>
      </c>
    </row>
    <row r="38" spans="1:7" s="52" customFormat="1" ht="19.5" customHeight="1" thickBot="1" x14ac:dyDescent="0.3">
      <c r="A38" s="265"/>
      <c r="B38" s="66" t="s">
        <v>48</v>
      </c>
      <c r="C38" s="68">
        <v>51281</v>
      </c>
      <c r="D38" s="68">
        <v>49984</v>
      </c>
      <c r="E38" s="68">
        <v>1297</v>
      </c>
      <c r="F38" s="55">
        <v>2736.38</v>
      </c>
      <c r="G38" s="68">
        <v>2500</v>
      </c>
    </row>
    <row r="39" spans="1:7" s="52" customFormat="1" ht="19.5" customHeight="1" thickBot="1" x14ac:dyDescent="0.3">
      <c r="A39" s="265"/>
      <c r="B39" s="66" t="s">
        <v>49</v>
      </c>
      <c r="C39" s="68">
        <v>52130</v>
      </c>
      <c r="D39" s="68">
        <v>50158</v>
      </c>
      <c r="E39" s="68">
        <v>1972</v>
      </c>
      <c r="F39" s="55">
        <v>2945.03</v>
      </c>
      <c r="G39" s="68">
        <v>2500</v>
      </c>
    </row>
    <row r="40" spans="1:7" s="52" customFormat="1" ht="19.5" customHeight="1" thickBot="1" x14ac:dyDescent="0.3">
      <c r="A40" s="265">
        <v>2012</v>
      </c>
      <c r="B40" s="66" t="s">
        <v>50</v>
      </c>
      <c r="C40" s="68">
        <v>54859</v>
      </c>
      <c r="D40" s="68">
        <v>53523</v>
      </c>
      <c r="E40" s="68">
        <v>1336</v>
      </c>
      <c r="F40" s="55">
        <v>3167.8498963062598</v>
      </c>
      <c r="G40" s="68">
        <v>3000</v>
      </c>
    </row>
    <row r="41" spans="1:7" s="52" customFormat="1" ht="19.5" customHeight="1" thickBot="1" x14ac:dyDescent="0.3">
      <c r="A41" s="265"/>
      <c r="B41" s="66" t="s">
        <v>51</v>
      </c>
      <c r="C41" s="68">
        <v>52776</v>
      </c>
      <c r="D41" s="68">
        <v>52189</v>
      </c>
      <c r="E41" s="68">
        <v>587</v>
      </c>
      <c r="F41" s="55">
        <v>3556.97330855161</v>
      </c>
      <c r="G41" s="68">
        <v>3200</v>
      </c>
    </row>
    <row r="42" spans="1:7" s="52" customFormat="1" ht="19.5" customHeight="1" thickBot="1" x14ac:dyDescent="0.3">
      <c r="A42" s="265"/>
      <c r="B42" s="66" t="s">
        <v>48</v>
      </c>
      <c r="C42" s="68">
        <v>53170</v>
      </c>
      <c r="D42" s="68">
        <v>52027</v>
      </c>
      <c r="E42" s="68">
        <v>1143</v>
      </c>
      <c r="F42" s="55">
        <v>3489.3567762892299</v>
      </c>
      <c r="G42" s="68">
        <v>3000</v>
      </c>
    </row>
    <row r="43" spans="1:7" s="52" customFormat="1" ht="19.5" customHeight="1" thickBot="1" x14ac:dyDescent="0.3">
      <c r="A43" s="265"/>
      <c r="B43" s="66" t="s">
        <v>49</v>
      </c>
      <c r="C43" s="68">
        <v>52207</v>
      </c>
      <c r="D43" s="68">
        <v>51308</v>
      </c>
      <c r="E43" s="68">
        <v>899</v>
      </c>
      <c r="F43" s="55">
        <v>3526.7098698058699</v>
      </c>
      <c r="G43" s="68">
        <v>3200</v>
      </c>
    </row>
    <row r="44" spans="1:7" s="54" customFormat="1" ht="19.5" customHeight="1" thickBot="1" x14ac:dyDescent="0.3">
      <c r="A44" s="262">
        <v>2013</v>
      </c>
      <c r="B44" s="110" t="s">
        <v>50</v>
      </c>
      <c r="C44" s="68">
        <v>53291</v>
      </c>
      <c r="D44" s="68">
        <v>52315</v>
      </c>
      <c r="E44" s="68">
        <v>976</v>
      </c>
      <c r="F44" s="55">
        <v>4210.3169263117597</v>
      </c>
      <c r="G44" s="68">
        <v>4000</v>
      </c>
    </row>
    <row r="45" spans="1:7" s="54" customFormat="1" ht="19.5" customHeight="1" thickBot="1" x14ac:dyDescent="0.3">
      <c r="A45" s="263"/>
      <c r="B45" s="110" t="s">
        <v>51</v>
      </c>
      <c r="C45" s="68">
        <v>54032</v>
      </c>
      <c r="D45" s="68">
        <v>52241</v>
      </c>
      <c r="E45" s="68">
        <v>1791</v>
      </c>
      <c r="F45" s="55">
        <v>4672.3962022166497</v>
      </c>
      <c r="G45" s="68">
        <v>4000</v>
      </c>
    </row>
    <row r="46" spans="1:7" s="54" customFormat="1" ht="19.5" customHeight="1" thickBot="1" x14ac:dyDescent="0.3">
      <c r="A46" s="263"/>
      <c r="B46" s="131" t="s">
        <v>48</v>
      </c>
      <c r="C46" s="68">
        <v>54315</v>
      </c>
      <c r="D46" s="68">
        <v>53121</v>
      </c>
      <c r="E46" s="68">
        <v>1194</v>
      </c>
      <c r="F46" s="55">
        <v>4723.0294986916597</v>
      </c>
      <c r="G46" s="68">
        <v>4000</v>
      </c>
    </row>
    <row r="47" spans="1:7" s="54" customFormat="1" ht="19.5" customHeight="1" thickBot="1" x14ac:dyDescent="0.3">
      <c r="A47" s="263"/>
      <c r="B47" s="131" t="s">
        <v>49</v>
      </c>
      <c r="C47" s="68">
        <v>53973</v>
      </c>
      <c r="D47" s="68">
        <v>52957</v>
      </c>
      <c r="E47" s="68">
        <v>1016</v>
      </c>
      <c r="F47" s="55">
        <v>4942.9561719885896</v>
      </c>
      <c r="G47" s="68">
        <v>4000</v>
      </c>
    </row>
    <row r="48" spans="1:7" s="54" customFormat="1" ht="19.5" customHeight="1" thickBot="1" x14ac:dyDescent="0.3">
      <c r="A48" s="262">
        <v>2014</v>
      </c>
      <c r="B48" s="136" t="s">
        <v>50</v>
      </c>
      <c r="C48" s="68">
        <v>47650</v>
      </c>
      <c r="D48" s="68">
        <v>46808</v>
      </c>
      <c r="E48" s="68">
        <v>842</v>
      </c>
      <c r="F48" s="55">
        <v>5152.5572551700498</v>
      </c>
      <c r="G48" s="68">
        <v>4500</v>
      </c>
    </row>
    <row r="49" spans="1:98" s="54" customFormat="1" ht="19.5" customHeight="1" thickBot="1" x14ac:dyDescent="0.3">
      <c r="A49" s="263"/>
      <c r="B49" s="136" t="s">
        <v>51</v>
      </c>
      <c r="C49" s="68">
        <v>51713</v>
      </c>
      <c r="D49" s="68">
        <v>49167</v>
      </c>
      <c r="E49" s="68">
        <v>2546</v>
      </c>
      <c r="F49" s="55">
        <v>5399.3607094189101</v>
      </c>
      <c r="G49" s="68">
        <v>5000</v>
      </c>
    </row>
    <row r="50" spans="1:98" s="54" customFormat="1" ht="19.5" customHeight="1" thickBot="1" x14ac:dyDescent="0.3">
      <c r="A50" s="263"/>
      <c r="B50" s="140" t="s">
        <v>48</v>
      </c>
      <c r="C50" s="68">
        <v>56272</v>
      </c>
      <c r="D50" s="68">
        <v>53810</v>
      </c>
      <c r="E50" s="74">
        <v>2462</v>
      </c>
      <c r="F50" s="55">
        <v>6089.1788143467702</v>
      </c>
      <c r="G50" s="68">
        <v>5000</v>
      </c>
    </row>
    <row r="51" spans="1:98" s="54" customFormat="1" ht="19.5" customHeight="1" thickBot="1" x14ac:dyDescent="0.3">
      <c r="A51" s="263"/>
      <c r="B51" s="140" t="s">
        <v>49</v>
      </c>
      <c r="C51" s="68">
        <v>51348</v>
      </c>
      <c r="D51" s="68">
        <v>49301</v>
      </c>
      <c r="E51" s="68">
        <v>2047</v>
      </c>
      <c r="F51" s="55">
        <v>6316.02758564735</v>
      </c>
      <c r="G51" s="68">
        <v>5600</v>
      </c>
    </row>
    <row r="52" spans="1:98" s="52" customFormat="1" ht="19.5" customHeight="1" thickBot="1" x14ac:dyDescent="0.3">
      <c r="A52" s="262">
        <v>2015</v>
      </c>
      <c r="B52" s="144" t="s">
        <v>50</v>
      </c>
      <c r="C52" s="68">
        <v>22193</v>
      </c>
      <c r="D52" s="68">
        <v>22020</v>
      </c>
      <c r="E52" s="68">
        <v>173</v>
      </c>
      <c r="F52" s="55">
        <v>5643.8328792007196</v>
      </c>
      <c r="G52" s="68">
        <v>4000</v>
      </c>
    </row>
    <row r="53" spans="1:98" ht="19.5" customHeight="1" thickBot="1" x14ac:dyDescent="0.25">
      <c r="A53" s="263"/>
      <c r="B53" s="144" t="s">
        <v>51</v>
      </c>
      <c r="C53" s="68">
        <v>21583</v>
      </c>
      <c r="D53" s="68">
        <v>20860</v>
      </c>
      <c r="E53" s="68">
        <v>723</v>
      </c>
      <c r="F53" s="55">
        <v>6347.7564717162004</v>
      </c>
      <c r="G53" s="68">
        <v>4000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</row>
    <row r="54" spans="1:98" s="52" customFormat="1" ht="19.5" customHeight="1" thickBot="1" x14ac:dyDescent="0.3">
      <c r="A54" s="262">
        <v>2015</v>
      </c>
      <c r="B54" s="144" t="s">
        <v>50</v>
      </c>
      <c r="C54" s="68">
        <v>53675</v>
      </c>
      <c r="D54" s="68">
        <v>51900</v>
      </c>
      <c r="E54" s="68">
        <v>1775</v>
      </c>
      <c r="F54" s="55">
        <v>6342.57</v>
      </c>
      <c r="G54" s="68">
        <v>6000</v>
      </c>
    </row>
    <row r="55" spans="1:98" ht="19.5" customHeight="1" thickBot="1" x14ac:dyDescent="0.25">
      <c r="A55" s="263"/>
      <c r="B55" s="144" t="s">
        <v>51</v>
      </c>
      <c r="C55" s="68">
        <v>50791</v>
      </c>
      <c r="D55" s="68">
        <v>49014</v>
      </c>
      <c r="E55" s="68">
        <v>1777</v>
      </c>
      <c r="F55" s="55">
        <v>7356.3698127065736</v>
      </c>
      <c r="G55" s="68">
        <v>7000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</row>
    <row r="56" spans="1:98" s="52" customFormat="1" ht="19.5" customHeight="1" thickBot="1" x14ac:dyDescent="0.3">
      <c r="A56" s="263"/>
      <c r="B56" s="150" t="s">
        <v>48</v>
      </c>
      <c r="C56" s="68" t="s">
        <v>41</v>
      </c>
      <c r="D56" s="68" t="s">
        <v>41</v>
      </c>
      <c r="E56" s="68" t="s">
        <v>41</v>
      </c>
      <c r="F56" s="68" t="s">
        <v>41</v>
      </c>
      <c r="G56" s="68" t="s">
        <v>41</v>
      </c>
    </row>
    <row r="57" spans="1:98" ht="19.5" customHeight="1" thickBot="1" x14ac:dyDescent="0.25">
      <c r="A57" s="269"/>
      <c r="B57" s="150" t="s">
        <v>49</v>
      </c>
      <c r="C57" s="68" t="s">
        <v>41</v>
      </c>
      <c r="D57" s="68" t="s">
        <v>41</v>
      </c>
      <c r="E57" s="68" t="s">
        <v>41</v>
      </c>
      <c r="F57" s="68" t="s">
        <v>41</v>
      </c>
      <c r="G57" s="68" t="s">
        <v>41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</row>
    <row r="58" spans="1:98" s="52" customFormat="1" ht="19.5" customHeight="1" thickBot="1" x14ac:dyDescent="0.3">
      <c r="A58" s="266">
        <v>2016</v>
      </c>
      <c r="B58" s="150" t="s">
        <v>50</v>
      </c>
      <c r="C58" s="68" t="s">
        <v>41</v>
      </c>
      <c r="D58" s="68" t="s">
        <v>41</v>
      </c>
      <c r="E58" s="68" t="s">
        <v>41</v>
      </c>
      <c r="F58" s="68" t="s">
        <v>41</v>
      </c>
      <c r="G58" s="68" t="s">
        <v>41</v>
      </c>
    </row>
    <row r="59" spans="1:98" ht="19.5" customHeight="1" thickBot="1" x14ac:dyDescent="0.25">
      <c r="A59" s="267"/>
      <c r="B59" s="150" t="s">
        <v>51</v>
      </c>
      <c r="C59" s="68">
        <v>49431</v>
      </c>
      <c r="D59" s="68">
        <v>47252</v>
      </c>
      <c r="E59" s="68">
        <f>+C59-D59</f>
        <v>2179</v>
      </c>
      <c r="F59" s="55">
        <v>10258.592652162872</v>
      </c>
      <c r="G59" s="68">
        <v>10000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</row>
    <row r="60" spans="1:98" ht="19.5" customHeight="1" thickBot="1" x14ac:dyDescent="0.25">
      <c r="A60" s="267"/>
      <c r="B60" s="163" t="s">
        <v>48</v>
      </c>
      <c r="C60" s="68">
        <v>48993</v>
      </c>
      <c r="D60" s="68">
        <v>47587</v>
      </c>
      <c r="E60" s="68">
        <v>1406</v>
      </c>
      <c r="F60" s="55">
        <v>10913.469434929708</v>
      </c>
      <c r="G60" s="68">
        <v>10000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</row>
    <row r="61" spans="1:98" s="54" customFormat="1" ht="19.5" customHeight="1" thickBot="1" x14ac:dyDescent="0.3">
      <c r="A61" s="268"/>
      <c r="B61" s="163" t="s">
        <v>49</v>
      </c>
      <c r="C61" s="68">
        <v>52041</v>
      </c>
      <c r="D61" s="68">
        <v>49367</v>
      </c>
      <c r="E61" s="68">
        <v>2674</v>
      </c>
      <c r="F61" s="55">
        <v>10454.740211072174</v>
      </c>
      <c r="G61" s="68">
        <v>10000</v>
      </c>
    </row>
    <row r="62" spans="1:98" s="52" customFormat="1" ht="19.5" customHeight="1" thickBot="1" x14ac:dyDescent="0.3">
      <c r="A62" s="266">
        <v>2017</v>
      </c>
      <c r="B62" s="163" t="s">
        <v>50</v>
      </c>
      <c r="C62" s="68">
        <v>46796</v>
      </c>
      <c r="D62" s="68">
        <v>45402</v>
      </c>
      <c r="E62" s="68">
        <v>1394</v>
      </c>
      <c r="F62" s="55">
        <v>12200.343156689132</v>
      </c>
      <c r="G62" s="68">
        <v>11000</v>
      </c>
    </row>
    <row r="63" spans="1:98" s="52" customFormat="1" ht="19.5" customHeight="1" thickBot="1" x14ac:dyDescent="0.3">
      <c r="A63" s="267"/>
      <c r="B63" s="176" t="s">
        <v>51</v>
      </c>
      <c r="C63" s="68">
        <v>49838</v>
      </c>
      <c r="D63" s="68">
        <v>48546</v>
      </c>
      <c r="E63" s="68">
        <f>+C63-D63</f>
        <v>1292</v>
      </c>
      <c r="F63" s="55">
        <v>12335.006385696041</v>
      </c>
      <c r="G63" s="68">
        <v>12000</v>
      </c>
    </row>
    <row r="64" spans="1:98" s="52" customFormat="1" ht="19.5" customHeight="1" thickBot="1" x14ac:dyDescent="0.3">
      <c r="A64" s="267"/>
      <c r="B64" s="181" t="s">
        <v>48</v>
      </c>
      <c r="C64" s="68">
        <v>52102</v>
      </c>
      <c r="D64" s="68">
        <v>50248</v>
      </c>
      <c r="E64" s="68">
        <f t="shared" ref="E64:E68" si="0">+C64-D64</f>
        <v>1854</v>
      </c>
      <c r="F64" s="55">
        <v>12512.462585575546</v>
      </c>
      <c r="G64" s="68">
        <v>11000</v>
      </c>
    </row>
    <row r="65" spans="1:98" ht="19.5" customHeight="1" thickBot="1" x14ac:dyDescent="0.25">
      <c r="A65" s="268"/>
      <c r="B65" s="180" t="s">
        <v>49</v>
      </c>
      <c r="C65" s="68">
        <v>56429</v>
      </c>
      <c r="D65" s="68">
        <v>54081</v>
      </c>
      <c r="E65" s="68">
        <f t="shared" si="0"/>
        <v>2348</v>
      </c>
      <c r="F65" s="55">
        <v>12955.70311199867</v>
      </c>
      <c r="G65" s="68">
        <v>12000</v>
      </c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</row>
    <row r="66" spans="1:98" s="54" customFormat="1" ht="19.5" customHeight="1" thickBot="1" x14ac:dyDescent="0.3">
      <c r="A66" s="262">
        <v>2018</v>
      </c>
      <c r="B66" s="180" t="s">
        <v>50</v>
      </c>
      <c r="C66" s="68">
        <v>51968</v>
      </c>
      <c r="D66" s="68">
        <v>48659</v>
      </c>
      <c r="E66" s="68">
        <f t="shared" si="0"/>
        <v>3309</v>
      </c>
      <c r="F66" s="55">
        <v>14878.919418812553</v>
      </c>
      <c r="G66" s="68">
        <v>14000</v>
      </c>
    </row>
    <row r="67" spans="1:98" s="52" customFormat="1" ht="19.5" customHeight="1" thickBot="1" x14ac:dyDescent="0.3">
      <c r="A67" s="263"/>
      <c r="B67" s="197" t="s">
        <v>51</v>
      </c>
      <c r="C67" s="68">
        <v>51252</v>
      </c>
      <c r="D67" s="68">
        <v>49572</v>
      </c>
      <c r="E67" s="68">
        <f t="shared" si="0"/>
        <v>1680</v>
      </c>
      <c r="F67" s="55">
        <v>15802.131525861399</v>
      </c>
      <c r="G67" s="68">
        <v>15000</v>
      </c>
    </row>
    <row r="68" spans="1:98" s="52" customFormat="1" ht="19.5" customHeight="1" thickBot="1" x14ac:dyDescent="0.3">
      <c r="A68" s="263"/>
      <c r="B68" s="197" t="s">
        <v>48</v>
      </c>
      <c r="C68" s="68">
        <v>51773</v>
      </c>
      <c r="D68" s="68">
        <v>48508</v>
      </c>
      <c r="E68" s="68">
        <f t="shared" si="0"/>
        <v>3265</v>
      </c>
      <c r="F68" s="55">
        <v>17755.343860806501</v>
      </c>
      <c r="G68" s="68">
        <v>16000</v>
      </c>
    </row>
    <row r="69" spans="1:98" s="52" customFormat="1" x14ac:dyDescent="0.25"/>
    <row r="70" spans="1:98" x14ac:dyDescent="0.2">
      <c r="A70" s="19" t="s">
        <v>134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</row>
    <row r="71" spans="1:98" x14ac:dyDescent="0.2">
      <c r="A71" s="19" t="s">
        <v>135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</row>
    <row r="72" spans="1:98" x14ac:dyDescent="0.2">
      <c r="A72" s="19" t="s">
        <v>136</v>
      </c>
      <c r="B72" s="20"/>
      <c r="C72" s="20"/>
      <c r="D72" s="20"/>
      <c r="E72" s="20"/>
      <c r="F72" s="23"/>
      <c r="G72" s="20"/>
      <c r="H72" s="20"/>
      <c r="I72" s="20"/>
      <c r="J72" s="20"/>
      <c r="K72" s="20"/>
      <c r="L72" s="23"/>
      <c r="M72" s="20"/>
      <c r="N72" s="23"/>
      <c r="O72" s="20"/>
      <c r="P72" s="23"/>
      <c r="Q72" s="23"/>
      <c r="R72" s="20"/>
      <c r="S72" s="20"/>
      <c r="T72" s="23"/>
      <c r="U72" s="20"/>
      <c r="V72" s="20"/>
      <c r="W72" s="23"/>
      <c r="X72" s="20"/>
      <c r="Y72" s="20"/>
      <c r="Z72" s="23"/>
      <c r="AA72" s="23"/>
      <c r="AB72" s="23"/>
      <c r="AC72" s="23"/>
      <c r="AD72" s="20"/>
      <c r="AE72" s="20"/>
      <c r="AF72" s="23"/>
      <c r="AG72" s="20"/>
      <c r="AH72" s="20"/>
      <c r="AI72" s="20"/>
      <c r="AJ72" s="23"/>
      <c r="AK72" s="20"/>
      <c r="AL72" s="23"/>
      <c r="AM72" s="20"/>
      <c r="AN72" s="20"/>
      <c r="AO72" s="23"/>
      <c r="AP72" s="20"/>
      <c r="AQ72" s="20"/>
      <c r="AR72" s="23"/>
      <c r="AS72" s="23"/>
      <c r="AT72" s="20"/>
      <c r="AU72" s="23"/>
      <c r="AV72" s="20"/>
      <c r="AW72" s="20"/>
      <c r="AX72" s="20"/>
      <c r="AY72" s="20"/>
      <c r="AZ72" s="23"/>
      <c r="BA72" s="20"/>
      <c r="BB72" s="23"/>
      <c r="BC72" s="20"/>
      <c r="BD72" s="23"/>
      <c r="BE72" s="20"/>
      <c r="BF72" s="23"/>
      <c r="BG72" s="20"/>
      <c r="BH72" s="23"/>
      <c r="BI72" s="20"/>
      <c r="BJ72" s="20"/>
      <c r="BK72" s="23"/>
      <c r="BL72" s="20"/>
      <c r="BM72" s="23"/>
      <c r="BN72" s="20"/>
      <c r="BO72" s="23"/>
      <c r="BP72" s="23"/>
      <c r="BQ72" s="20"/>
      <c r="BR72" s="23"/>
      <c r="BS72" s="20"/>
      <c r="BT72" s="20"/>
      <c r="BU72" s="20"/>
      <c r="BV72" s="23"/>
      <c r="BW72" s="23"/>
      <c r="BX72" s="23"/>
      <c r="BY72" s="20"/>
      <c r="BZ72" s="20"/>
      <c r="CA72" s="23"/>
      <c r="CB72" s="23"/>
      <c r="CC72" s="20"/>
      <c r="CD72" s="20"/>
      <c r="CE72" s="20"/>
      <c r="CF72" s="20"/>
      <c r="CG72" s="20"/>
      <c r="CI72" s="20"/>
      <c r="CL72" s="20"/>
      <c r="CO72" s="20"/>
      <c r="CP72" s="20"/>
      <c r="CQ72" s="20"/>
      <c r="CR72" s="20"/>
      <c r="CS72" s="20"/>
      <c r="CT72" s="20"/>
    </row>
  </sheetData>
  <mergeCells count="17">
    <mergeCell ref="A6:A7"/>
    <mergeCell ref="A8:A11"/>
    <mergeCell ref="A12:A15"/>
    <mergeCell ref="A40:A43"/>
    <mergeCell ref="A20:A23"/>
    <mergeCell ref="A24:A27"/>
    <mergeCell ref="A28:A31"/>
    <mergeCell ref="A32:A35"/>
    <mergeCell ref="A36:A39"/>
    <mergeCell ref="A16:A19"/>
    <mergeCell ref="A48:A51"/>
    <mergeCell ref="A44:A47"/>
    <mergeCell ref="A66:A68"/>
    <mergeCell ref="A62:A65"/>
    <mergeCell ref="A58:A61"/>
    <mergeCell ref="A54:A57"/>
    <mergeCell ref="A52:A53"/>
  </mergeCells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70"/>
  <sheetViews>
    <sheetView workbookViewId="0">
      <pane ySplit="5" topLeftCell="A60" activePane="bottomLeft" state="frozen"/>
      <selection pane="bottomLeft" activeCell="A4" sqref="A4"/>
    </sheetView>
  </sheetViews>
  <sheetFormatPr baseColWidth="10" defaultRowHeight="11.25" x14ac:dyDescent="0.2"/>
  <cols>
    <col min="1" max="1" width="10.5703125" style="22" customWidth="1"/>
    <col min="2" max="2" width="10.42578125" style="22" customWidth="1"/>
    <col min="3" max="7" width="13.5703125" style="22" customWidth="1"/>
    <col min="8" max="10" width="11" style="22" customWidth="1"/>
    <col min="11" max="16384" width="11.42578125" style="22"/>
  </cols>
  <sheetData>
    <row r="2" spans="1:8" s="77" customFormat="1" ht="16.5" customHeight="1" x14ac:dyDescent="0.25">
      <c r="A2" s="61" t="s">
        <v>139</v>
      </c>
      <c r="B2" s="61"/>
      <c r="C2" s="61"/>
      <c r="D2" s="61"/>
      <c r="E2" s="61"/>
      <c r="F2" s="61"/>
    </row>
    <row r="3" spans="1:8" s="77" customFormat="1" ht="16.5" customHeight="1" x14ac:dyDescent="0.25">
      <c r="A3" s="105" t="s">
        <v>109</v>
      </c>
      <c r="B3" s="105"/>
      <c r="C3" s="105"/>
      <c r="D3" s="105"/>
      <c r="E3" s="105"/>
      <c r="F3" s="105"/>
    </row>
    <row r="4" spans="1:8" ht="12" thickBot="1" x14ac:dyDescent="0.25">
      <c r="B4" s="51"/>
    </row>
    <row r="5" spans="1:8" s="76" customFormat="1" ht="33.75" customHeight="1" thickBot="1" x14ac:dyDescent="0.3">
      <c r="A5" s="75" t="s">
        <v>43</v>
      </c>
      <c r="B5" s="75" t="s">
        <v>44</v>
      </c>
      <c r="C5" s="75" t="s">
        <v>45</v>
      </c>
      <c r="D5" s="75" t="s">
        <v>116</v>
      </c>
      <c r="E5" s="75" t="s">
        <v>117</v>
      </c>
      <c r="F5" s="75" t="s">
        <v>46</v>
      </c>
      <c r="G5" s="75" t="s">
        <v>47</v>
      </c>
    </row>
    <row r="6" spans="1:8" s="58" customFormat="1" ht="19.5" customHeight="1" thickBot="1" x14ac:dyDescent="0.3">
      <c r="A6" s="264">
        <v>2003</v>
      </c>
      <c r="B6" s="66" t="s">
        <v>48</v>
      </c>
      <c r="C6" s="64">
        <v>19975</v>
      </c>
      <c r="D6" s="64">
        <v>17503</v>
      </c>
      <c r="E6" s="64">
        <v>2472</v>
      </c>
      <c r="F6" s="65">
        <v>281.95999999999998</v>
      </c>
      <c r="G6" s="64">
        <v>200</v>
      </c>
      <c r="H6" s="60"/>
    </row>
    <row r="7" spans="1:8" s="58" customFormat="1" ht="19.5" customHeight="1" thickBot="1" x14ac:dyDescent="0.3">
      <c r="A7" s="264"/>
      <c r="B7" s="66" t="s">
        <v>49</v>
      </c>
      <c r="C7" s="64">
        <v>20131</v>
      </c>
      <c r="D7" s="64">
        <v>16189</v>
      </c>
      <c r="E7" s="64">
        <v>3942</v>
      </c>
      <c r="F7" s="65">
        <v>269.14999999999998</v>
      </c>
      <c r="G7" s="64">
        <v>200</v>
      </c>
      <c r="H7" s="60"/>
    </row>
    <row r="8" spans="1:8" s="58" customFormat="1" ht="19.5" customHeight="1" thickBot="1" x14ac:dyDescent="0.3">
      <c r="A8" s="265">
        <v>2004</v>
      </c>
      <c r="B8" s="66" t="s">
        <v>50</v>
      </c>
      <c r="C8" s="64">
        <v>22574</v>
      </c>
      <c r="D8" s="64">
        <v>20858</v>
      </c>
      <c r="E8" s="64">
        <v>1716</v>
      </c>
      <c r="F8" s="65">
        <v>266.42</v>
      </c>
      <c r="G8" s="64">
        <v>200</v>
      </c>
    </row>
    <row r="9" spans="1:8" s="58" customFormat="1" ht="19.5" customHeight="1" thickBot="1" x14ac:dyDescent="0.3">
      <c r="A9" s="265"/>
      <c r="B9" s="66" t="s">
        <v>51</v>
      </c>
      <c r="C9" s="64">
        <v>21140</v>
      </c>
      <c r="D9" s="64">
        <v>19742</v>
      </c>
      <c r="E9" s="64">
        <v>1398</v>
      </c>
      <c r="F9" s="65">
        <v>331.94</v>
      </c>
      <c r="G9" s="64">
        <v>300</v>
      </c>
    </row>
    <row r="10" spans="1:8" s="58" customFormat="1" ht="19.5" customHeight="1" thickBot="1" x14ac:dyDescent="0.3">
      <c r="A10" s="265"/>
      <c r="B10" s="66" t="s">
        <v>48</v>
      </c>
      <c r="C10" s="64">
        <v>18250</v>
      </c>
      <c r="D10" s="64">
        <v>16133</v>
      </c>
      <c r="E10" s="64">
        <v>2117</v>
      </c>
      <c r="F10" s="65">
        <v>316.92</v>
      </c>
      <c r="G10" s="64">
        <v>250</v>
      </c>
    </row>
    <row r="11" spans="1:8" s="58" customFormat="1" ht="19.5" customHeight="1" thickBot="1" x14ac:dyDescent="0.3">
      <c r="A11" s="265"/>
      <c r="B11" s="66" t="s">
        <v>49</v>
      </c>
      <c r="C11" s="64">
        <v>19482</v>
      </c>
      <c r="D11" s="64">
        <v>19077</v>
      </c>
      <c r="E11" s="64">
        <v>405</v>
      </c>
      <c r="F11" s="65">
        <v>335.7</v>
      </c>
      <c r="G11" s="64">
        <v>240</v>
      </c>
    </row>
    <row r="12" spans="1:8" s="58" customFormat="1" ht="19.5" customHeight="1" thickBot="1" x14ac:dyDescent="0.3">
      <c r="A12" s="265">
        <v>2005</v>
      </c>
      <c r="B12" s="66" t="s">
        <v>50</v>
      </c>
      <c r="C12" s="64">
        <v>22009</v>
      </c>
      <c r="D12" s="64">
        <v>20666</v>
      </c>
      <c r="E12" s="64">
        <v>1343</v>
      </c>
      <c r="F12" s="65">
        <v>341.52</v>
      </c>
      <c r="G12" s="64">
        <v>300</v>
      </c>
    </row>
    <row r="13" spans="1:8" s="58" customFormat="1" ht="19.5" customHeight="1" thickBot="1" x14ac:dyDescent="0.3">
      <c r="A13" s="265"/>
      <c r="B13" s="66" t="s">
        <v>51</v>
      </c>
      <c r="C13" s="64">
        <v>17604</v>
      </c>
      <c r="D13" s="64">
        <v>15051</v>
      </c>
      <c r="E13" s="64">
        <v>2553</v>
      </c>
      <c r="F13" s="65">
        <v>381.76</v>
      </c>
      <c r="G13" s="64">
        <v>330</v>
      </c>
    </row>
    <row r="14" spans="1:8" s="58" customFormat="1" ht="19.5" customHeight="1" thickBot="1" x14ac:dyDescent="0.3">
      <c r="A14" s="265"/>
      <c r="B14" s="66" t="s">
        <v>48</v>
      </c>
      <c r="C14" s="64">
        <v>20992</v>
      </c>
      <c r="D14" s="64">
        <v>19780</v>
      </c>
      <c r="E14" s="64">
        <v>1212</v>
      </c>
      <c r="F14" s="65">
        <v>355.25</v>
      </c>
      <c r="G14" s="64">
        <v>300</v>
      </c>
    </row>
    <row r="15" spans="1:8" s="58" customFormat="1" ht="19.5" customHeight="1" thickBot="1" x14ac:dyDescent="0.3">
      <c r="A15" s="265"/>
      <c r="B15" s="66" t="s">
        <v>49</v>
      </c>
      <c r="C15" s="64">
        <v>21813</v>
      </c>
      <c r="D15" s="64">
        <v>19853</v>
      </c>
      <c r="E15" s="64">
        <v>1960</v>
      </c>
      <c r="F15" s="65">
        <v>482.22</v>
      </c>
      <c r="G15" s="64">
        <v>400</v>
      </c>
    </row>
    <row r="16" spans="1:8" s="58" customFormat="1" ht="19.5" customHeight="1" thickBot="1" x14ac:dyDescent="0.3">
      <c r="A16" s="265">
        <v>2006</v>
      </c>
      <c r="B16" s="66" t="s">
        <v>50</v>
      </c>
      <c r="C16" s="64">
        <v>21855</v>
      </c>
      <c r="D16" s="64">
        <v>21045</v>
      </c>
      <c r="E16" s="64">
        <v>810</v>
      </c>
      <c r="F16" s="65">
        <v>519.42999999999995</v>
      </c>
      <c r="G16" s="64">
        <v>400</v>
      </c>
    </row>
    <row r="17" spans="1:7" s="52" customFormat="1" ht="19.5" customHeight="1" thickBot="1" x14ac:dyDescent="0.3">
      <c r="A17" s="265"/>
      <c r="B17" s="66" t="s">
        <v>51</v>
      </c>
      <c r="C17" s="68">
        <v>20265</v>
      </c>
      <c r="D17" s="68">
        <v>19281</v>
      </c>
      <c r="E17" s="68">
        <v>984</v>
      </c>
      <c r="F17" s="55">
        <v>485.31</v>
      </c>
      <c r="G17" s="68">
        <v>400</v>
      </c>
    </row>
    <row r="18" spans="1:7" s="52" customFormat="1" ht="19.5" customHeight="1" thickBot="1" x14ac:dyDescent="0.3">
      <c r="A18" s="265"/>
      <c r="B18" s="66" t="s">
        <v>48</v>
      </c>
      <c r="C18" s="68">
        <v>18359</v>
      </c>
      <c r="D18" s="68">
        <v>17115</v>
      </c>
      <c r="E18" s="68">
        <v>1244</v>
      </c>
      <c r="F18" s="55">
        <v>484.16</v>
      </c>
      <c r="G18" s="68">
        <v>400</v>
      </c>
    </row>
    <row r="19" spans="1:7" s="52" customFormat="1" ht="19.5" customHeight="1" thickBot="1" x14ac:dyDescent="0.3">
      <c r="A19" s="265"/>
      <c r="B19" s="66" t="s">
        <v>49</v>
      </c>
      <c r="C19" s="68">
        <v>22290</v>
      </c>
      <c r="D19" s="68">
        <v>20933</v>
      </c>
      <c r="E19" s="68">
        <v>1357</v>
      </c>
      <c r="F19" s="55">
        <v>577.98</v>
      </c>
      <c r="G19" s="68">
        <v>400</v>
      </c>
    </row>
    <row r="20" spans="1:7" s="52" customFormat="1" ht="19.5" customHeight="1" thickBot="1" x14ac:dyDescent="0.3">
      <c r="A20" s="265">
        <v>2007</v>
      </c>
      <c r="B20" s="66" t="s">
        <v>50</v>
      </c>
      <c r="C20" s="68">
        <v>24001</v>
      </c>
      <c r="D20" s="68">
        <v>21265</v>
      </c>
      <c r="E20" s="68">
        <v>2736</v>
      </c>
      <c r="F20" s="55">
        <v>551.01</v>
      </c>
      <c r="G20" s="68">
        <v>400</v>
      </c>
    </row>
    <row r="21" spans="1:7" s="52" customFormat="1" ht="19.5" customHeight="1" thickBot="1" x14ac:dyDescent="0.3">
      <c r="A21" s="265"/>
      <c r="B21" s="66" t="s">
        <v>51</v>
      </c>
      <c r="C21" s="68">
        <v>19611</v>
      </c>
      <c r="D21" s="68">
        <v>18487</v>
      </c>
      <c r="E21" s="68">
        <v>1124</v>
      </c>
      <c r="F21" s="55">
        <v>561.15</v>
      </c>
      <c r="G21" s="68">
        <v>400</v>
      </c>
    </row>
    <row r="22" spans="1:7" s="52" customFormat="1" ht="19.5" customHeight="1" thickBot="1" x14ac:dyDescent="0.3">
      <c r="A22" s="265"/>
      <c r="B22" s="66" t="s">
        <v>48</v>
      </c>
      <c r="C22" s="68" t="s">
        <v>41</v>
      </c>
      <c r="D22" s="68" t="s">
        <v>41</v>
      </c>
      <c r="E22" s="68" t="s">
        <v>41</v>
      </c>
      <c r="F22" s="55" t="s">
        <v>41</v>
      </c>
      <c r="G22" s="68" t="s">
        <v>41</v>
      </c>
    </row>
    <row r="23" spans="1:7" s="52" customFormat="1" ht="19.5" customHeight="1" thickBot="1" x14ac:dyDescent="0.3">
      <c r="A23" s="265"/>
      <c r="B23" s="66" t="s">
        <v>49</v>
      </c>
      <c r="C23" s="68">
        <v>22435</v>
      </c>
      <c r="D23" s="68">
        <v>21165</v>
      </c>
      <c r="E23" s="68">
        <v>1270</v>
      </c>
      <c r="F23" s="55">
        <v>587.04</v>
      </c>
      <c r="G23" s="68">
        <v>500</v>
      </c>
    </row>
    <row r="24" spans="1:7" s="52" customFormat="1" ht="19.5" customHeight="1" thickBot="1" x14ac:dyDescent="0.3">
      <c r="A24" s="265">
        <v>2008</v>
      </c>
      <c r="B24" s="66" t="s">
        <v>50</v>
      </c>
      <c r="C24" s="68">
        <v>20349</v>
      </c>
      <c r="D24" s="68">
        <v>19010</v>
      </c>
      <c r="E24" s="68">
        <v>1339</v>
      </c>
      <c r="F24" s="55">
        <v>723.54</v>
      </c>
      <c r="G24" s="68">
        <v>600</v>
      </c>
    </row>
    <row r="25" spans="1:7" s="52" customFormat="1" ht="19.5" customHeight="1" thickBot="1" x14ac:dyDescent="0.3">
      <c r="A25" s="265"/>
      <c r="B25" s="66" t="s">
        <v>51</v>
      </c>
      <c r="C25" s="68">
        <v>20943</v>
      </c>
      <c r="D25" s="68">
        <v>19212</v>
      </c>
      <c r="E25" s="68">
        <v>1731</v>
      </c>
      <c r="F25" s="55">
        <v>779.61</v>
      </c>
      <c r="G25" s="68">
        <v>600</v>
      </c>
    </row>
    <row r="26" spans="1:7" s="52" customFormat="1" ht="19.5" customHeight="1" thickBot="1" x14ac:dyDescent="0.3">
      <c r="A26" s="265"/>
      <c r="B26" s="66" t="s">
        <v>48</v>
      </c>
      <c r="C26" s="68">
        <v>19097</v>
      </c>
      <c r="D26" s="68">
        <v>18406</v>
      </c>
      <c r="E26" s="68">
        <v>691</v>
      </c>
      <c r="F26" s="55">
        <v>780.15</v>
      </c>
      <c r="G26" s="68">
        <v>600</v>
      </c>
    </row>
    <row r="27" spans="1:7" s="52" customFormat="1" ht="19.5" customHeight="1" thickBot="1" x14ac:dyDescent="0.3">
      <c r="A27" s="265"/>
      <c r="B27" s="66" t="s">
        <v>49</v>
      </c>
      <c r="C27" s="68">
        <v>18177</v>
      </c>
      <c r="D27" s="68">
        <v>17378</v>
      </c>
      <c r="E27" s="68">
        <v>799</v>
      </c>
      <c r="F27" s="55">
        <v>862.2</v>
      </c>
      <c r="G27" s="68">
        <v>700</v>
      </c>
    </row>
    <row r="28" spans="1:7" s="52" customFormat="1" ht="19.5" customHeight="1" thickBot="1" x14ac:dyDescent="0.3">
      <c r="A28" s="265">
        <v>2009</v>
      </c>
      <c r="B28" s="66" t="s">
        <v>50</v>
      </c>
      <c r="C28" s="68">
        <v>17683</v>
      </c>
      <c r="D28" s="68">
        <v>16469</v>
      </c>
      <c r="E28" s="68">
        <v>1214</v>
      </c>
      <c r="F28" s="55">
        <v>1147.83</v>
      </c>
      <c r="G28" s="68">
        <v>900</v>
      </c>
    </row>
    <row r="29" spans="1:7" s="52" customFormat="1" ht="19.5" customHeight="1" thickBot="1" x14ac:dyDescent="0.3">
      <c r="A29" s="265"/>
      <c r="B29" s="66" t="s">
        <v>51</v>
      </c>
      <c r="C29" s="68">
        <v>18404</v>
      </c>
      <c r="D29" s="68">
        <v>17263</v>
      </c>
      <c r="E29" s="68">
        <v>1141</v>
      </c>
      <c r="F29" s="55">
        <v>914.79</v>
      </c>
      <c r="G29" s="68">
        <v>700</v>
      </c>
    </row>
    <row r="30" spans="1:7" s="52" customFormat="1" ht="19.5" customHeight="1" thickBot="1" x14ac:dyDescent="0.3">
      <c r="A30" s="265"/>
      <c r="B30" s="66" t="s">
        <v>48</v>
      </c>
      <c r="C30" s="68">
        <v>16701</v>
      </c>
      <c r="D30" s="68">
        <v>15743</v>
      </c>
      <c r="E30" s="68">
        <v>958</v>
      </c>
      <c r="F30" s="55">
        <v>1039.99</v>
      </c>
      <c r="G30" s="68">
        <v>800</v>
      </c>
    </row>
    <row r="31" spans="1:7" s="52" customFormat="1" ht="19.5" customHeight="1" thickBot="1" x14ac:dyDescent="0.3">
      <c r="A31" s="265"/>
      <c r="B31" s="66" t="s">
        <v>49</v>
      </c>
      <c r="C31" s="68">
        <v>14649</v>
      </c>
      <c r="D31" s="68">
        <v>13764</v>
      </c>
      <c r="E31" s="68">
        <v>885</v>
      </c>
      <c r="F31" s="55">
        <v>1204.4100000000001</v>
      </c>
      <c r="G31" s="68">
        <v>960</v>
      </c>
    </row>
    <row r="32" spans="1:7" s="52" customFormat="1" ht="19.5" customHeight="1" thickBot="1" x14ac:dyDescent="0.3">
      <c r="A32" s="265">
        <v>2010</v>
      </c>
      <c r="B32" s="66" t="s">
        <v>50</v>
      </c>
      <c r="C32" s="68">
        <v>18199</v>
      </c>
      <c r="D32" s="68">
        <v>16267</v>
      </c>
      <c r="E32" s="68">
        <v>1932</v>
      </c>
      <c r="F32" s="55">
        <v>1132.6400000000001</v>
      </c>
      <c r="G32" s="68">
        <v>1000</v>
      </c>
    </row>
    <row r="33" spans="1:7" s="52" customFormat="1" ht="19.5" customHeight="1" thickBot="1" x14ac:dyDescent="0.3">
      <c r="A33" s="265"/>
      <c r="B33" s="66" t="s">
        <v>51</v>
      </c>
      <c r="C33" s="68">
        <v>19579</v>
      </c>
      <c r="D33" s="68">
        <v>18550</v>
      </c>
      <c r="E33" s="68">
        <v>1029</v>
      </c>
      <c r="F33" s="55">
        <v>1435.45</v>
      </c>
      <c r="G33" s="68">
        <v>1200</v>
      </c>
    </row>
    <row r="34" spans="1:7" s="52" customFormat="1" ht="19.5" customHeight="1" thickBot="1" x14ac:dyDescent="0.3">
      <c r="A34" s="265"/>
      <c r="B34" s="66" t="s">
        <v>48</v>
      </c>
      <c r="C34" s="68">
        <v>19316</v>
      </c>
      <c r="D34" s="68">
        <v>18416</v>
      </c>
      <c r="E34" s="68">
        <v>900</v>
      </c>
      <c r="F34" s="55">
        <v>13665.27</v>
      </c>
      <c r="G34" s="68">
        <v>1000</v>
      </c>
    </row>
    <row r="35" spans="1:7" s="52" customFormat="1" ht="19.5" customHeight="1" thickBot="1" x14ac:dyDescent="0.3">
      <c r="A35" s="265"/>
      <c r="B35" s="66" t="s">
        <v>49</v>
      </c>
      <c r="C35" s="68">
        <v>17184</v>
      </c>
      <c r="D35" s="68">
        <v>15694</v>
      </c>
      <c r="E35" s="68">
        <v>1490</v>
      </c>
      <c r="F35" s="55">
        <v>1446.8</v>
      </c>
      <c r="G35" s="68">
        <v>1000</v>
      </c>
    </row>
    <row r="36" spans="1:7" s="52" customFormat="1" ht="19.5" customHeight="1" thickBot="1" x14ac:dyDescent="0.3">
      <c r="A36" s="265">
        <v>2011</v>
      </c>
      <c r="B36" s="66" t="s">
        <v>50</v>
      </c>
      <c r="C36" s="68">
        <v>17103</v>
      </c>
      <c r="D36" s="68">
        <v>16089</v>
      </c>
      <c r="E36" s="68">
        <v>1014</v>
      </c>
      <c r="F36" s="55">
        <v>1723.82</v>
      </c>
      <c r="G36" s="68">
        <v>1500</v>
      </c>
    </row>
    <row r="37" spans="1:7" s="52" customFormat="1" ht="19.5" customHeight="1" thickBot="1" x14ac:dyDescent="0.3">
      <c r="A37" s="265"/>
      <c r="B37" s="66" t="s">
        <v>51</v>
      </c>
      <c r="C37" s="68">
        <v>18717</v>
      </c>
      <c r="D37" s="68">
        <v>16690</v>
      </c>
      <c r="E37" s="68">
        <v>2027</v>
      </c>
      <c r="F37" s="55">
        <v>1820.06</v>
      </c>
      <c r="G37" s="68">
        <v>1600</v>
      </c>
    </row>
    <row r="38" spans="1:7" s="52" customFormat="1" ht="19.5" customHeight="1" thickBot="1" x14ac:dyDescent="0.3">
      <c r="A38" s="265"/>
      <c r="B38" s="66" t="s">
        <v>48</v>
      </c>
      <c r="C38" s="68">
        <v>20259</v>
      </c>
      <c r="D38" s="68">
        <v>19501</v>
      </c>
      <c r="E38" s="68">
        <v>758</v>
      </c>
      <c r="F38" s="55">
        <v>1589.43</v>
      </c>
      <c r="G38" s="68">
        <v>1400</v>
      </c>
    </row>
    <row r="39" spans="1:7" s="52" customFormat="1" ht="19.5" customHeight="1" thickBot="1" x14ac:dyDescent="0.3">
      <c r="A39" s="265"/>
      <c r="B39" s="66" t="s">
        <v>49</v>
      </c>
      <c r="C39" s="68">
        <v>20539</v>
      </c>
      <c r="D39" s="68">
        <v>18712</v>
      </c>
      <c r="E39" s="68">
        <v>1827</v>
      </c>
      <c r="F39" s="55">
        <v>1919.38</v>
      </c>
      <c r="G39" s="68">
        <v>1600</v>
      </c>
    </row>
    <row r="40" spans="1:7" s="52" customFormat="1" ht="19.5" customHeight="1" thickBot="1" x14ac:dyDescent="0.3">
      <c r="A40" s="265">
        <v>2012</v>
      </c>
      <c r="B40" s="66" t="s">
        <v>50</v>
      </c>
      <c r="C40" s="68">
        <v>20093</v>
      </c>
      <c r="D40" s="68">
        <v>19096</v>
      </c>
      <c r="E40" s="68">
        <v>997</v>
      </c>
      <c r="F40" s="55">
        <v>2056.18349392542</v>
      </c>
      <c r="G40" s="68">
        <v>1800</v>
      </c>
    </row>
    <row r="41" spans="1:7" s="52" customFormat="1" ht="19.5" customHeight="1" thickBot="1" x14ac:dyDescent="0.3">
      <c r="A41" s="265"/>
      <c r="B41" s="66" t="s">
        <v>51</v>
      </c>
      <c r="C41" s="68">
        <v>18436</v>
      </c>
      <c r="D41" s="68">
        <v>17968</v>
      </c>
      <c r="E41" s="68">
        <v>468</v>
      </c>
      <c r="F41" s="55">
        <v>2247.7710373998202</v>
      </c>
      <c r="G41" s="68">
        <v>2000</v>
      </c>
    </row>
    <row r="42" spans="1:7" s="52" customFormat="1" ht="19.5" customHeight="1" thickBot="1" x14ac:dyDescent="0.3">
      <c r="A42" s="265"/>
      <c r="B42" s="66" t="s">
        <v>48</v>
      </c>
      <c r="C42" s="68">
        <v>22449</v>
      </c>
      <c r="D42" s="68">
        <v>21443</v>
      </c>
      <c r="E42" s="68">
        <v>1006</v>
      </c>
      <c r="F42" s="55">
        <v>2168.9087347852401</v>
      </c>
      <c r="G42" s="68">
        <v>1900</v>
      </c>
    </row>
    <row r="43" spans="1:7" s="52" customFormat="1" ht="19.5" customHeight="1" thickBot="1" x14ac:dyDescent="0.3">
      <c r="A43" s="265"/>
      <c r="B43" s="66" t="s">
        <v>49</v>
      </c>
      <c r="C43" s="68">
        <v>22901</v>
      </c>
      <c r="D43" s="68">
        <v>22002</v>
      </c>
      <c r="E43" s="68">
        <v>899</v>
      </c>
      <c r="F43" s="55">
        <v>2182.9210980819898</v>
      </c>
      <c r="G43" s="68">
        <v>2000</v>
      </c>
    </row>
    <row r="44" spans="1:7" s="54" customFormat="1" ht="19.5" customHeight="1" thickBot="1" x14ac:dyDescent="0.3">
      <c r="A44" s="262">
        <v>2013</v>
      </c>
      <c r="B44" s="110" t="s">
        <v>50</v>
      </c>
      <c r="C44" s="68">
        <v>18344</v>
      </c>
      <c r="D44" s="68">
        <v>17484</v>
      </c>
      <c r="E44" s="68">
        <v>860</v>
      </c>
      <c r="F44" s="55">
        <v>2716.2194005948199</v>
      </c>
      <c r="G44" s="68">
        <v>2000</v>
      </c>
    </row>
    <row r="45" spans="1:7" s="54" customFormat="1" ht="19.5" customHeight="1" thickBot="1" x14ac:dyDescent="0.3">
      <c r="A45" s="263"/>
      <c r="B45" s="110" t="s">
        <v>51</v>
      </c>
      <c r="C45" s="68">
        <v>17131</v>
      </c>
      <c r="D45" s="68">
        <v>15633</v>
      </c>
      <c r="E45" s="68">
        <v>1498</v>
      </c>
      <c r="F45" s="55">
        <v>2939.1332437791798</v>
      </c>
      <c r="G45" s="68">
        <v>2500</v>
      </c>
    </row>
    <row r="46" spans="1:7" s="54" customFormat="1" ht="19.5" customHeight="1" thickBot="1" x14ac:dyDescent="0.3">
      <c r="A46" s="263"/>
      <c r="B46" s="131" t="s">
        <v>48</v>
      </c>
      <c r="C46" s="68">
        <v>20741</v>
      </c>
      <c r="D46" s="68">
        <v>19645</v>
      </c>
      <c r="E46" s="68">
        <v>1096</v>
      </c>
      <c r="F46" s="55">
        <v>3280.36650547213</v>
      </c>
      <c r="G46" s="68">
        <v>3000</v>
      </c>
    </row>
    <row r="47" spans="1:7" s="54" customFormat="1" ht="19.5" customHeight="1" thickBot="1" x14ac:dyDescent="0.3">
      <c r="A47" s="263"/>
      <c r="B47" s="131" t="s">
        <v>49</v>
      </c>
      <c r="C47" s="68">
        <v>21262</v>
      </c>
      <c r="D47" s="68">
        <v>20246</v>
      </c>
      <c r="E47" s="68">
        <v>1016</v>
      </c>
      <c r="F47" s="55">
        <v>3221.9495208930098</v>
      </c>
      <c r="G47" s="68">
        <v>3000</v>
      </c>
    </row>
    <row r="48" spans="1:7" s="54" customFormat="1" ht="19.5" customHeight="1" thickBot="1" x14ac:dyDescent="0.3">
      <c r="A48" s="262">
        <v>2014</v>
      </c>
      <c r="B48" s="136" t="s">
        <v>50</v>
      </c>
      <c r="C48" s="68">
        <v>21361</v>
      </c>
      <c r="D48" s="68">
        <v>20629</v>
      </c>
      <c r="E48" s="68">
        <v>732</v>
      </c>
      <c r="F48" s="55">
        <v>3607.93543070434</v>
      </c>
      <c r="G48" s="68">
        <v>3000</v>
      </c>
    </row>
    <row r="49" spans="1:98" s="54" customFormat="1" ht="19.5" customHeight="1" thickBot="1" x14ac:dyDescent="0.3">
      <c r="A49" s="263"/>
      <c r="B49" s="136" t="s">
        <v>51</v>
      </c>
      <c r="C49" s="68">
        <v>19760</v>
      </c>
      <c r="D49" s="68">
        <v>17706</v>
      </c>
      <c r="E49" s="68">
        <v>2054</v>
      </c>
      <c r="F49" s="55">
        <v>2979.48763131142</v>
      </c>
      <c r="G49" s="68">
        <v>2500</v>
      </c>
    </row>
    <row r="50" spans="1:98" s="54" customFormat="1" ht="19.5" customHeight="1" thickBot="1" x14ac:dyDescent="0.3">
      <c r="A50" s="263"/>
      <c r="B50" s="140" t="s">
        <v>48</v>
      </c>
      <c r="C50" s="68">
        <v>21043</v>
      </c>
      <c r="D50" s="68">
        <v>18830</v>
      </c>
      <c r="E50" s="74">
        <v>2213</v>
      </c>
      <c r="F50" s="55">
        <v>3731.7164099840602</v>
      </c>
      <c r="G50" s="68">
        <v>3000</v>
      </c>
    </row>
    <row r="51" spans="1:98" s="54" customFormat="1" ht="19.5" customHeight="1" thickBot="1" x14ac:dyDescent="0.3">
      <c r="A51" s="263"/>
      <c r="B51" s="140" t="s">
        <v>49</v>
      </c>
      <c r="C51" s="68">
        <v>18053</v>
      </c>
      <c r="D51" s="68">
        <v>16432</v>
      </c>
      <c r="E51" s="68">
        <v>1621</v>
      </c>
      <c r="F51" s="55">
        <v>4147.0165530671802</v>
      </c>
      <c r="G51" s="68">
        <v>3000</v>
      </c>
    </row>
    <row r="52" spans="1:98" s="52" customFormat="1" ht="19.5" customHeight="1" thickBot="1" x14ac:dyDescent="0.3">
      <c r="A52" s="262">
        <v>2015</v>
      </c>
      <c r="B52" s="144" t="s">
        <v>50</v>
      </c>
      <c r="C52" s="68">
        <v>20804</v>
      </c>
      <c r="D52" s="68">
        <v>19353</v>
      </c>
      <c r="E52" s="68">
        <v>1451</v>
      </c>
      <c r="F52" s="55">
        <v>3704.26</v>
      </c>
      <c r="G52" s="68">
        <v>2800</v>
      </c>
    </row>
    <row r="53" spans="1:98" ht="19.5" customHeight="1" thickBot="1" x14ac:dyDescent="0.25">
      <c r="A53" s="263"/>
      <c r="B53" s="144" t="s">
        <v>51</v>
      </c>
      <c r="C53" s="68">
        <v>18669</v>
      </c>
      <c r="D53" s="68">
        <v>17164</v>
      </c>
      <c r="E53" s="68">
        <v>1505</v>
      </c>
      <c r="F53" s="55">
        <v>4471.9721510137497</v>
      </c>
      <c r="G53" s="68">
        <v>3500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</row>
    <row r="54" spans="1:98" s="54" customFormat="1" ht="19.5" customHeight="1" thickBot="1" x14ac:dyDescent="0.3">
      <c r="A54" s="263"/>
      <c r="B54" s="150" t="s">
        <v>48</v>
      </c>
      <c r="C54" s="68" t="s">
        <v>41</v>
      </c>
      <c r="D54" s="68" t="s">
        <v>41</v>
      </c>
      <c r="E54" s="68" t="s">
        <v>41</v>
      </c>
      <c r="F54" s="68" t="s">
        <v>41</v>
      </c>
      <c r="G54" s="68" t="s">
        <v>41</v>
      </c>
    </row>
    <row r="55" spans="1:98" s="54" customFormat="1" ht="19.5" customHeight="1" thickBot="1" x14ac:dyDescent="0.3">
      <c r="A55" s="269"/>
      <c r="B55" s="150" t="s">
        <v>49</v>
      </c>
      <c r="C55" s="68" t="s">
        <v>41</v>
      </c>
      <c r="D55" s="68" t="s">
        <v>41</v>
      </c>
      <c r="E55" s="68" t="s">
        <v>41</v>
      </c>
      <c r="F55" s="68" t="s">
        <v>41</v>
      </c>
      <c r="G55" s="68" t="s">
        <v>41</v>
      </c>
    </row>
    <row r="56" spans="1:98" s="52" customFormat="1" ht="19.5" customHeight="1" thickBot="1" x14ac:dyDescent="0.3">
      <c r="A56" s="266">
        <v>2016</v>
      </c>
      <c r="B56" s="150" t="s">
        <v>50</v>
      </c>
      <c r="C56" s="68" t="s">
        <v>41</v>
      </c>
      <c r="D56" s="68" t="s">
        <v>41</v>
      </c>
      <c r="E56" s="68" t="s">
        <v>41</v>
      </c>
      <c r="F56" s="68" t="s">
        <v>41</v>
      </c>
      <c r="G56" s="68" t="s">
        <v>41</v>
      </c>
    </row>
    <row r="57" spans="1:98" ht="19.5" customHeight="1" thickBot="1" x14ac:dyDescent="0.25">
      <c r="A57" s="267"/>
      <c r="B57" s="150" t="s">
        <v>51</v>
      </c>
      <c r="C57" s="68">
        <v>17318</v>
      </c>
      <c r="D57" s="68">
        <v>15355</v>
      </c>
      <c r="E57" s="68">
        <f>+C57-D57</f>
        <v>1963</v>
      </c>
      <c r="F57" s="68">
        <v>7268.1960273526538</v>
      </c>
      <c r="G57" s="68">
        <v>5480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</row>
    <row r="58" spans="1:98" ht="19.5" customHeight="1" thickBot="1" x14ac:dyDescent="0.25">
      <c r="A58" s="267"/>
      <c r="B58" s="163" t="s">
        <v>48</v>
      </c>
      <c r="C58" s="68">
        <v>18617</v>
      </c>
      <c r="D58" s="68">
        <v>17593</v>
      </c>
      <c r="E58" s="68">
        <v>1024</v>
      </c>
      <c r="F58" s="55">
        <v>6773.5900642300912</v>
      </c>
      <c r="G58" s="68">
        <v>5000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</row>
    <row r="59" spans="1:98" s="54" customFormat="1" ht="19.5" customHeight="1" thickBot="1" x14ac:dyDescent="0.3">
      <c r="A59" s="268"/>
      <c r="B59" s="163" t="s">
        <v>49</v>
      </c>
      <c r="C59" s="68">
        <v>24131</v>
      </c>
      <c r="D59" s="68">
        <v>21457</v>
      </c>
      <c r="E59" s="68">
        <v>2674</v>
      </c>
      <c r="F59" s="55">
        <v>5678.9970638952327</v>
      </c>
      <c r="G59" s="68">
        <v>5000</v>
      </c>
    </row>
    <row r="60" spans="1:98" s="52" customFormat="1" ht="19.5" customHeight="1" thickBot="1" x14ac:dyDescent="0.3">
      <c r="A60" s="266">
        <v>2017</v>
      </c>
      <c r="B60" s="163" t="s">
        <v>50</v>
      </c>
      <c r="C60" s="68">
        <v>17885</v>
      </c>
      <c r="D60" s="68">
        <v>16745</v>
      </c>
      <c r="E60" s="68">
        <v>1140</v>
      </c>
      <c r="F60" s="55">
        <v>7688.843236787101</v>
      </c>
      <c r="G60" s="68">
        <v>6000</v>
      </c>
    </row>
    <row r="61" spans="1:98" s="52" customFormat="1" ht="19.5" customHeight="1" thickBot="1" x14ac:dyDescent="0.3">
      <c r="A61" s="267"/>
      <c r="B61" s="176" t="s">
        <v>50</v>
      </c>
      <c r="C61" s="68">
        <v>17902</v>
      </c>
      <c r="D61" s="68">
        <v>16873</v>
      </c>
      <c r="E61" s="68">
        <f>+C61-D61</f>
        <v>1029</v>
      </c>
      <c r="F61" s="55">
        <v>7730.5221359568541</v>
      </c>
      <c r="G61" s="68">
        <v>6000</v>
      </c>
    </row>
    <row r="62" spans="1:98" s="52" customFormat="1" ht="19.5" customHeight="1" thickBot="1" x14ac:dyDescent="0.3">
      <c r="A62" s="267"/>
      <c r="B62" s="181" t="s">
        <v>48</v>
      </c>
      <c r="C62" s="68">
        <v>20217</v>
      </c>
      <c r="D62" s="68">
        <v>19145</v>
      </c>
      <c r="E62" s="68">
        <f>+C62-D62</f>
        <v>1072</v>
      </c>
      <c r="F62" s="55">
        <v>7254.9720553669367</v>
      </c>
      <c r="G62" s="68">
        <v>6000</v>
      </c>
    </row>
    <row r="63" spans="1:98" s="54" customFormat="1" ht="19.5" customHeight="1" thickBot="1" x14ac:dyDescent="0.3">
      <c r="A63" s="268"/>
      <c r="B63" s="180" t="s">
        <v>49</v>
      </c>
      <c r="C63" s="68">
        <v>25288</v>
      </c>
      <c r="D63" s="68">
        <v>23067</v>
      </c>
      <c r="E63" s="68">
        <f t="shared" ref="E63:E66" si="0">+C63-D63</f>
        <v>2221</v>
      </c>
      <c r="F63" s="206">
        <v>8412.9995231282792</v>
      </c>
      <c r="G63" s="68">
        <v>7000</v>
      </c>
    </row>
    <row r="64" spans="1:98" s="52" customFormat="1" ht="19.5" customHeight="1" thickBot="1" x14ac:dyDescent="0.3">
      <c r="A64" s="262">
        <v>2018</v>
      </c>
      <c r="B64" s="180" t="s">
        <v>50</v>
      </c>
      <c r="C64" s="68">
        <v>22649</v>
      </c>
      <c r="D64" s="68">
        <v>19978</v>
      </c>
      <c r="E64" s="68">
        <f t="shared" si="0"/>
        <v>2671</v>
      </c>
      <c r="F64" s="206">
        <v>9467.7815597156896</v>
      </c>
      <c r="G64" s="68">
        <v>8000</v>
      </c>
    </row>
    <row r="65" spans="1:98" s="52" customFormat="1" ht="19.5" customHeight="1" thickBot="1" x14ac:dyDescent="0.3">
      <c r="A65" s="263"/>
      <c r="B65" s="197" t="s">
        <v>51</v>
      </c>
      <c r="C65" s="68">
        <v>19911</v>
      </c>
      <c r="D65" s="68">
        <v>18598</v>
      </c>
      <c r="E65" s="68">
        <f t="shared" si="0"/>
        <v>1313</v>
      </c>
      <c r="F65" s="55">
        <v>9186.4329497795497</v>
      </c>
      <c r="G65" s="68">
        <v>7000</v>
      </c>
    </row>
    <row r="66" spans="1:98" s="52" customFormat="1" ht="19.5" customHeight="1" thickBot="1" x14ac:dyDescent="0.3">
      <c r="A66" s="263"/>
      <c r="B66" s="197" t="s">
        <v>48</v>
      </c>
      <c r="C66" s="68">
        <v>20179</v>
      </c>
      <c r="D66" s="68">
        <v>17518</v>
      </c>
      <c r="E66" s="68">
        <f t="shared" si="0"/>
        <v>2661</v>
      </c>
      <c r="F66" s="55">
        <v>10441.295810023999</v>
      </c>
      <c r="G66" s="68">
        <v>8000</v>
      </c>
    </row>
    <row r="68" spans="1:98" x14ac:dyDescent="0.2">
      <c r="A68" s="19" t="s">
        <v>134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</row>
    <row r="69" spans="1:98" x14ac:dyDescent="0.2">
      <c r="A69" s="19" t="s">
        <v>135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</row>
    <row r="70" spans="1:98" x14ac:dyDescent="0.2">
      <c r="A70" s="19" t="s">
        <v>136</v>
      </c>
      <c r="B70" s="20"/>
      <c r="C70" s="20"/>
      <c r="D70" s="20"/>
      <c r="E70" s="20"/>
      <c r="F70" s="23"/>
      <c r="G70" s="20"/>
      <c r="H70" s="20"/>
      <c r="I70" s="20"/>
      <c r="J70" s="20"/>
      <c r="K70" s="20"/>
      <c r="L70" s="23"/>
      <c r="M70" s="20"/>
      <c r="N70" s="23"/>
      <c r="O70" s="20"/>
      <c r="P70" s="23"/>
      <c r="Q70" s="23"/>
      <c r="R70" s="20"/>
      <c r="S70" s="20"/>
      <c r="T70" s="23"/>
      <c r="U70" s="20"/>
      <c r="V70" s="20"/>
      <c r="W70" s="23"/>
      <c r="X70" s="20"/>
      <c r="Y70" s="20"/>
      <c r="Z70" s="23"/>
      <c r="AA70" s="23"/>
      <c r="AB70" s="23"/>
      <c r="AC70" s="23"/>
      <c r="AD70" s="20"/>
      <c r="AE70" s="20"/>
      <c r="AF70" s="23"/>
      <c r="AG70" s="20"/>
      <c r="AH70" s="20"/>
      <c r="AI70" s="20"/>
      <c r="AJ70" s="23"/>
      <c r="AK70" s="20"/>
      <c r="AL70" s="23"/>
      <c r="AM70" s="20"/>
      <c r="AN70" s="20"/>
      <c r="AO70" s="23"/>
      <c r="AP70" s="20"/>
      <c r="AQ70" s="20"/>
      <c r="AR70" s="23"/>
      <c r="AS70" s="23"/>
      <c r="AT70" s="20"/>
      <c r="AU70" s="23"/>
      <c r="AV70" s="20"/>
      <c r="AW70" s="20"/>
      <c r="AX70" s="20"/>
      <c r="AY70" s="20"/>
      <c r="AZ70" s="23"/>
      <c r="BA70" s="20"/>
      <c r="BB70" s="23"/>
      <c r="BC70" s="20"/>
      <c r="BD70" s="23"/>
      <c r="BE70" s="20"/>
      <c r="BF70" s="23"/>
      <c r="BG70" s="20"/>
      <c r="BH70" s="23"/>
      <c r="BI70" s="20"/>
      <c r="BJ70" s="20"/>
      <c r="BK70" s="23"/>
      <c r="BL70" s="20"/>
      <c r="BM70" s="23"/>
      <c r="BN70" s="20"/>
      <c r="BO70" s="23"/>
      <c r="BP70" s="23"/>
      <c r="BQ70" s="20"/>
      <c r="BR70" s="23"/>
      <c r="BS70" s="20"/>
      <c r="BT70" s="20"/>
      <c r="BU70" s="20"/>
      <c r="BV70" s="23"/>
      <c r="BW70" s="23"/>
      <c r="BX70" s="23"/>
      <c r="BY70" s="20"/>
      <c r="BZ70" s="20"/>
      <c r="CA70" s="23"/>
      <c r="CB70" s="23"/>
      <c r="CC70" s="20"/>
      <c r="CD70" s="20"/>
      <c r="CE70" s="20"/>
      <c r="CF70" s="20"/>
      <c r="CG70" s="20"/>
      <c r="CI70" s="20"/>
      <c r="CL70" s="20"/>
      <c r="CO70" s="20"/>
      <c r="CP70" s="20"/>
      <c r="CQ70" s="20"/>
      <c r="CR70" s="20"/>
      <c r="CS70" s="20"/>
      <c r="CT70" s="20"/>
    </row>
  </sheetData>
  <mergeCells count="16">
    <mergeCell ref="A64:A66"/>
    <mergeCell ref="A6:A7"/>
    <mergeCell ref="A8:A11"/>
    <mergeCell ref="A12:A15"/>
    <mergeCell ref="A40:A43"/>
    <mergeCell ref="A20:A23"/>
    <mergeCell ref="A24:A27"/>
    <mergeCell ref="A28:A31"/>
    <mergeCell ref="A32:A35"/>
    <mergeCell ref="A36:A39"/>
    <mergeCell ref="A60:A63"/>
    <mergeCell ref="A52:A55"/>
    <mergeCell ref="A48:A51"/>
    <mergeCell ref="A44:A47"/>
    <mergeCell ref="A16:A19"/>
    <mergeCell ref="A56:A5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EY70"/>
  <sheetViews>
    <sheetView workbookViewId="0">
      <pane ySplit="5" topLeftCell="A60" activePane="bottomLeft" state="frozen"/>
      <selection pane="bottomLeft" activeCell="A3" sqref="A3"/>
    </sheetView>
  </sheetViews>
  <sheetFormatPr baseColWidth="10" defaultRowHeight="11.25" x14ac:dyDescent="0.2"/>
  <cols>
    <col min="1" max="1" width="9.85546875" style="22" customWidth="1"/>
    <col min="2" max="2" width="12.7109375" style="22" customWidth="1"/>
    <col min="3" max="7" width="14.28515625" style="22" customWidth="1"/>
    <col min="8" max="16384" width="11.42578125" style="22"/>
  </cols>
  <sheetData>
    <row r="2" spans="1:8" s="78" customFormat="1" ht="18" customHeight="1" x14ac:dyDescent="0.25">
      <c r="A2" s="61" t="s">
        <v>139</v>
      </c>
      <c r="B2" s="61"/>
      <c r="C2" s="61"/>
      <c r="D2" s="61"/>
      <c r="E2" s="61"/>
      <c r="F2" s="61"/>
    </row>
    <row r="3" spans="1:8" s="78" customFormat="1" ht="18" customHeight="1" x14ac:dyDescent="0.25">
      <c r="A3" s="105" t="s">
        <v>110</v>
      </c>
      <c r="B3" s="105"/>
      <c r="C3" s="105"/>
      <c r="D3" s="105"/>
      <c r="E3" s="105"/>
      <c r="F3" s="105"/>
    </row>
    <row r="4" spans="1:8" ht="12" thickBot="1" x14ac:dyDescent="0.25"/>
    <row r="5" spans="1:8" s="58" customFormat="1" ht="30" customHeight="1" thickBot="1" x14ac:dyDescent="0.3">
      <c r="A5" s="80" t="s">
        <v>43</v>
      </c>
      <c r="B5" s="80" t="s">
        <v>44</v>
      </c>
      <c r="C5" s="80" t="s">
        <v>45</v>
      </c>
      <c r="D5" s="80" t="s">
        <v>116</v>
      </c>
      <c r="E5" s="80" t="s">
        <v>117</v>
      </c>
      <c r="F5" s="80" t="s">
        <v>46</v>
      </c>
      <c r="G5" s="80" t="s">
        <v>47</v>
      </c>
    </row>
    <row r="6" spans="1:8" s="58" customFormat="1" ht="19.5" customHeight="1" thickBot="1" x14ac:dyDescent="0.3">
      <c r="A6" s="264">
        <v>2003</v>
      </c>
      <c r="B6" s="71" t="s">
        <v>48</v>
      </c>
      <c r="C6" s="64">
        <v>20825</v>
      </c>
      <c r="D6" s="64">
        <v>20825</v>
      </c>
      <c r="E6" s="133" t="s">
        <v>16</v>
      </c>
      <c r="F6" s="65">
        <v>743.99</v>
      </c>
      <c r="G6" s="64">
        <v>590</v>
      </c>
      <c r="H6" s="60"/>
    </row>
    <row r="7" spans="1:8" s="58" customFormat="1" ht="19.5" customHeight="1" thickBot="1" x14ac:dyDescent="0.3">
      <c r="A7" s="264"/>
      <c r="B7" s="71" t="s">
        <v>49</v>
      </c>
      <c r="C7" s="64">
        <v>18761</v>
      </c>
      <c r="D7" s="64">
        <v>18761</v>
      </c>
      <c r="E7" s="133" t="s">
        <v>16</v>
      </c>
      <c r="F7" s="65">
        <v>669.07</v>
      </c>
      <c r="G7" s="64">
        <v>600</v>
      </c>
      <c r="H7" s="60"/>
    </row>
    <row r="8" spans="1:8" s="58" customFormat="1" ht="19.5" customHeight="1" thickBot="1" x14ac:dyDescent="0.3">
      <c r="A8" s="265">
        <v>2004</v>
      </c>
      <c r="B8" s="71" t="s">
        <v>50</v>
      </c>
      <c r="C8" s="64">
        <v>17986</v>
      </c>
      <c r="D8" s="64">
        <v>17765</v>
      </c>
      <c r="E8" s="64">
        <v>221</v>
      </c>
      <c r="F8" s="65">
        <v>768.63</v>
      </c>
      <c r="G8" s="64">
        <v>650</v>
      </c>
    </row>
    <row r="9" spans="1:8" s="58" customFormat="1" ht="19.5" customHeight="1" thickBot="1" x14ac:dyDescent="0.3">
      <c r="A9" s="265"/>
      <c r="B9" s="71" t="s">
        <v>51</v>
      </c>
      <c r="C9" s="64">
        <v>20480</v>
      </c>
      <c r="D9" s="64">
        <v>20249</v>
      </c>
      <c r="E9" s="64">
        <v>231</v>
      </c>
      <c r="F9" s="65">
        <v>881.49</v>
      </c>
      <c r="G9" s="64">
        <v>680</v>
      </c>
    </row>
    <row r="10" spans="1:8" s="58" customFormat="1" ht="19.5" customHeight="1" thickBot="1" x14ac:dyDescent="0.3">
      <c r="A10" s="265"/>
      <c r="B10" s="71" t="s">
        <v>48</v>
      </c>
      <c r="C10" s="64">
        <v>21803</v>
      </c>
      <c r="D10" s="64">
        <v>21365</v>
      </c>
      <c r="E10" s="64">
        <v>438</v>
      </c>
      <c r="F10" s="65">
        <v>885.61</v>
      </c>
      <c r="G10" s="64">
        <v>600</v>
      </c>
    </row>
    <row r="11" spans="1:8" s="58" customFormat="1" ht="19.5" customHeight="1" thickBot="1" x14ac:dyDescent="0.3">
      <c r="A11" s="265"/>
      <c r="B11" s="71" t="s">
        <v>49</v>
      </c>
      <c r="C11" s="64">
        <v>18174</v>
      </c>
      <c r="D11" s="64">
        <v>18092</v>
      </c>
      <c r="E11" s="64">
        <v>82</v>
      </c>
      <c r="F11" s="65">
        <v>843.55</v>
      </c>
      <c r="G11" s="64">
        <v>700</v>
      </c>
    </row>
    <row r="12" spans="1:8" s="58" customFormat="1" ht="19.5" customHeight="1" thickBot="1" x14ac:dyDescent="0.3">
      <c r="A12" s="265">
        <v>2005</v>
      </c>
      <c r="B12" s="71" t="s">
        <v>50</v>
      </c>
      <c r="C12" s="64">
        <v>17179</v>
      </c>
      <c r="D12" s="64">
        <v>17179</v>
      </c>
      <c r="E12" s="133" t="s">
        <v>16</v>
      </c>
      <c r="F12" s="65">
        <v>822.69</v>
      </c>
      <c r="G12" s="64">
        <v>700</v>
      </c>
    </row>
    <row r="13" spans="1:8" s="58" customFormat="1" ht="19.5" customHeight="1" thickBot="1" x14ac:dyDescent="0.3">
      <c r="A13" s="265"/>
      <c r="B13" s="71" t="s">
        <v>51</v>
      </c>
      <c r="C13" s="64">
        <v>23422</v>
      </c>
      <c r="D13" s="64">
        <v>22956</v>
      </c>
      <c r="E13" s="64">
        <v>466</v>
      </c>
      <c r="F13" s="65">
        <v>1048.1400000000001</v>
      </c>
      <c r="G13" s="64">
        <v>750</v>
      </c>
    </row>
    <row r="14" spans="1:8" s="58" customFormat="1" ht="19.5" customHeight="1" thickBot="1" x14ac:dyDescent="0.3">
      <c r="A14" s="265"/>
      <c r="B14" s="71" t="s">
        <v>48</v>
      </c>
      <c r="C14" s="64">
        <v>22510</v>
      </c>
      <c r="D14" s="64">
        <v>22510</v>
      </c>
      <c r="E14" s="133" t="s">
        <v>16</v>
      </c>
      <c r="F14" s="65">
        <v>1258.75</v>
      </c>
      <c r="G14" s="64">
        <v>800</v>
      </c>
    </row>
    <row r="15" spans="1:8" s="58" customFormat="1" ht="19.5" customHeight="1" thickBot="1" x14ac:dyDescent="0.3">
      <c r="A15" s="265"/>
      <c r="B15" s="71" t="s">
        <v>49</v>
      </c>
      <c r="C15" s="64">
        <v>20439</v>
      </c>
      <c r="D15" s="64">
        <v>20439</v>
      </c>
      <c r="E15" s="133" t="s">
        <v>16</v>
      </c>
      <c r="F15" s="65">
        <v>1154.96</v>
      </c>
      <c r="G15" s="64">
        <v>1000</v>
      </c>
    </row>
    <row r="16" spans="1:8" s="58" customFormat="1" ht="19.5" customHeight="1" thickBot="1" x14ac:dyDescent="0.3">
      <c r="A16" s="265">
        <v>2006</v>
      </c>
      <c r="B16" s="71" t="s">
        <v>50</v>
      </c>
      <c r="C16" s="64">
        <v>20673</v>
      </c>
      <c r="D16" s="64">
        <v>20518</v>
      </c>
      <c r="E16" s="64">
        <v>155</v>
      </c>
      <c r="F16" s="65">
        <v>1144.67</v>
      </c>
      <c r="G16" s="64">
        <v>900</v>
      </c>
    </row>
    <row r="17" spans="1:7" s="52" customFormat="1" ht="19.5" customHeight="1" thickBot="1" x14ac:dyDescent="0.3">
      <c r="A17" s="265"/>
      <c r="B17" s="71" t="s">
        <v>51</v>
      </c>
      <c r="C17" s="68">
        <v>24042</v>
      </c>
      <c r="D17" s="68">
        <v>23800</v>
      </c>
      <c r="E17" s="68">
        <v>242</v>
      </c>
      <c r="F17" s="55">
        <v>1133.1600000000001</v>
      </c>
      <c r="G17" s="68">
        <v>1000</v>
      </c>
    </row>
    <row r="18" spans="1:7" s="52" customFormat="1" ht="19.5" customHeight="1" thickBot="1" x14ac:dyDescent="0.3">
      <c r="A18" s="265"/>
      <c r="B18" s="71" t="s">
        <v>48</v>
      </c>
      <c r="C18" s="68">
        <v>27635</v>
      </c>
      <c r="D18" s="68">
        <v>27435</v>
      </c>
      <c r="E18" s="68">
        <v>200</v>
      </c>
      <c r="F18" s="55">
        <v>1258.02</v>
      </c>
      <c r="G18" s="68">
        <v>1039</v>
      </c>
    </row>
    <row r="19" spans="1:7" s="52" customFormat="1" ht="19.5" customHeight="1" thickBot="1" x14ac:dyDescent="0.3">
      <c r="A19" s="265"/>
      <c r="B19" s="71" t="s">
        <v>49</v>
      </c>
      <c r="C19" s="68">
        <v>24493</v>
      </c>
      <c r="D19" s="68">
        <v>24493</v>
      </c>
      <c r="E19" s="74" t="s">
        <v>16</v>
      </c>
      <c r="F19" s="55">
        <v>1235.43</v>
      </c>
      <c r="G19" s="68">
        <v>1100</v>
      </c>
    </row>
    <row r="20" spans="1:7" s="52" customFormat="1" ht="19.5" customHeight="1" thickBot="1" x14ac:dyDescent="0.3">
      <c r="A20" s="265">
        <v>2007</v>
      </c>
      <c r="B20" s="71" t="s">
        <v>50</v>
      </c>
      <c r="C20" s="68">
        <v>23604</v>
      </c>
      <c r="D20" s="68">
        <v>23604</v>
      </c>
      <c r="E20" s="74" t="s">
        <v>16</v>
      </c>
      <c r="F20" s="55">
        <v>1303.76</v>
      </c>
      <c r="G20" s="68">
        <v>1150</v>
      </c>
    </row>
    <row r="21" spans="1:7" s="52" customFormat="1" ht="19.5" customHeight="1" thickBot="1" x14ac:dyDescent="0.3">
      <c r="A21" s="265"/>
      <c r="B21" s="71" t="s">
        <v>51</v>
      </c>
      <c r="C21" s="68">
        <v>26826</v>
      </c>
      <c r="D21" s="68">
        <v>26204</v>
      </c>
      <c r="E21" s="68">
        <v>622</v>
      </c>
      <c r="F21" s="55">
        <v>1345.74</v>
      </c>
      <c r="G21" s="68">
        <v>1175</v>
      </c>
    </row>
    <row r="22" spans="1:7" s="52" customFormat="1" ht="19.5" customHeight="1" thickBot="1" x14ac:dyDescent="0.3">
      <c r="A22" s="265"/>
      <c r="B22" s="71" t="s">
        <v>48</v>
      </c>
      <c r="C22" s="68" t="s">
        <v>41</v>
      </c>
      <c r="D22" s="68" t="s">
        <v>41</v>
      </c>
      <c r="E22" s="68" t="s">
        <v>41</v>
      </c>
      <c r="F22" s="55" t="s">
        <v>41</v>
      </c>
      <c r="G22" s="68" t="s">
        <v>41</v>
      </c>
    </row>
    <row r="23" spans="1:7" s="52" customFormat="1" ht="19.5" customHeight="1" thickBot="1" x14ac:dyDescent="0.3">
      <c r="A23" s="265"/>
      <c r="B23" s="71" t="s">
        <v>49</v>
      </c>
      <c r="C23" s="68">
        <v>25067</v>
      </c>
      <c r="D23" s="68">
        <v>24797</v>
      </c>
      <c r="E23" s="68">
        <v>270</v>
      </c>
      <c r="F23" s="55">
        <v>1437.8</v>
      </c>
      <c r="G23" s="68">
        <v>1300</v>
      </c>
    </row>
    <row r="24" spans="1:7" s="52" customFormat="1" ht="19.5" customHeight="1" thickBot="1" x14ac:dyDescent="0.3">
      <c r="A24" s="265">
        <v>2008</v>
      </c>
      <c r="B24" s="71" t="s">
        <v>50</v>
      </c>
      <c r="C24" s="68">
        <v>26099</v>
      </c>
      <c r="D24" s="68">
        <v>25784</v>
      </c>
      <c r="E24" s="68">
        <v>315</v>
      </c>
      <c r="F24" s="55">
        <v>1663.89</v>
      </c>
      <c r="G24" s="68">
        <v>1500</v>
      </c>
    </row>
    <row r="25" spans="1:7" s="52" customFormat="1" ht="19.5" customHeight="1" thickBot="1" x14ac:dyDescent="0.3">
      <c r="A25" s="265"/>
      <c r="B25" s="71" t="s">
        <v>51</v>
      </c>
      <c r="C25" s="68">
        <v>25973</v>
      </c>
      <c r="D25" s="68">
        <v>25879</v>
      </c>
      <c r="E25" s="68">
        <v>94</v>
      </c>
      <c r="F25" s="55">
        <v>1705.06</v>
      </c>
      <c r="G25" s="68">
        <v>1500</v>
      </c>
    </row>
    <row r="26" spans="1:7" s="52" customFormat="1" ht="19.5" customHeight="1" thickBot="1" x14ac:dyDescent="0.3">
      <c r="A26" s="265"/>
      <c r="B26" s="71" t="s">
        <v>48</v>
      </c>
      <c r="C26" s="68">
        <v>28021</v>
      </c>
      <c r="D26" s="68">
        <v>27728</v>
      </c>
      <c r="E26" s="68">
        <v>293</v>
      </c>
      <c r="F26" s="55">
        <v>1906.79</v>
      </c>
      <c r="G26" s="68">
        <v>1600</v>
      </c>
    </row>
    <row r="27" spans="1:7" s="52" customFormat="1" ht="19.5" customHeight="1" thickBot="1" x14ac:dyDescent="0.3">
      <c r="A27" s="265"/>
      <c r="B27" s="71" t="s">
        <v>49</v>
      </c>
      <c r="C27" s="68">
        <v>31596</v>
      </c>
      <c r="D27" s="68">
        <v>31134</v>
      </c>
      <c r="E27" s="68">
        <v>462</v>
      </c>
      <c r="F27" s="55">
        <v>1921.7</v>
      </c>
      <c r="G27" s="68">
        <v>1700</v>
      </c>
    </row>
    <row r="28" spans="1:7" s="52" customFormat="1" ht="19.5" customHeight="1" thickBot="1" x14ac:dyDescent="0.3">
      <c r="A28" s="265">
        <v>2009</v>
      </c>
      <c r="B28" s="71" t="s">
        <v>50</v>
      </c>
      <c r="C28" s="68">
        <v>30135</v>
      </c>
      <c r="D28" s="68">
        <v>29556</v>
      </c>
      <c r="E28" s="68">
        <v>579</v>
      </c>
      <c r="F28" s="55">
        <v>2070.58</v>
      </c>
      <c r="G28" s="68">
        <v>1800</v>
      </c>
    </row>
    <row r="29" spans="1:7" s="52" customFormat="1" ht="19.5" customHeight="1" thickBot="1" x14ac:dyDescent="0.3">
      <c r="A29" s="265"/>
      <c r="B29" s="71" t="s">
        <v>51</v>
      </c>
      <c r="C29" s="68">
        <v>28539</v>
      </c>
      <c r="D29" s="68">
        <v>28221</v>
      </c>
      <c r="E29" s="68">
        <v>318</v>
      </c>
      <c r="F29" s="55">
        <v>2155.1</v>
      </c>
      <c r="G29" s="68">
        <v>1800</v>
      </c>
    </row>
    <row r="30" spans="1:7" s="52" customFormat="1" ht="19.5" customHeight="1" thickBot="1" x14ac:dyDescent="0.3">
      <c r="A30" s="265"/>
      <c r="B30" s="71" t="s">
        <v>48</v>
      </c>
      <c r="C30" s="68">
        <v>28986</v>
      </c>
      <c r="D30" s="68">
        <v>28818</v>
      </c>
      <c r="E30" s="68">
        <v>168</v>
      </c>
      <c r="F30" s="55">
        <v>2337.15</v>
      </c>
      <c r="G30" s="68">
        <v>2000</v>
      </c>
    </row>
    <row r="31" spans="1:7" s="52" customFormat="1" ht="19.5" customHeight="1" thickBot="1" x14ac:dyDescent="0.3">
      <c r="A31" s="265"/>
      <c r="B31" s="71" t="s">
        <v>49</v>
      </c>
      <c r="C31" s="68">
        <v>31359</v>
      </c>
      <c r="D31" s="68">
        <v>31070</v>
      </c>
      <c r="E31" s="68">
        <v>289</v>
      </c>
      <c r="F31" s="55">
        <v>2389.38</v>
      </c>
      <c r="G31" s="68">
        <v>2000</v>
      </c>
    </row>
    <row r="32" spans="1:7" s="52" customFormat="1" ht="19.5" customHeight="1" thickBot="1" x14ac:dyDescent="0.3">
      <c r="A32" s="265">
        <v>2010</v>
      </c>
      <c r="B32" s="71" t="s">
        <v>50</v>
      </c>
      <c r="C32" s="68">
        <v>32380</v>
      </c>
      <c r="D32" s="68">
        <v>32215</v>
      </c>
      <c r="E32" s="68">
        <v>165</v>
      </c>
      <c r="F32" s="55">
        <v>2458.15</v>
      </c>
      <c r="G32" s="68">
        <v>2100</v>
      </c>
    </row>
    <row r="33" spans="1:7" s="52" customFormat="1" ht="19.5" customHeight="1" thickBot="1" x14ac:dyDescent="0.3">
      <c r="A33" s="265"/>
      <c r="B33" s="71" t="s">
        <v>51</v>
      </c>
      <c r="C33" s="68">
        <v>28209</v>
      </c>
      <c r="D33" s="68">
        <v>27854</v>
      </c>
      <c r="E33" s="68">
        <v>355</v>
      </c>
      <c r="F33" s="55">
        <v>3171.41</v>
      </c>
      <c r="G33" s="68">
        <v>2500</v>
      </c>
    </row>
    <row r="34" spans="1:7" s="52" customFormat="1" ht="19.5" customHeight="1" thickBot="1" x14ac:dyDescent="0.3">
      <c r="A34" s="265"/>
      <c r="B34" s="71" t="s">
        <v>48</v>
      </c>
      <c r="C34" s="68">
        <v>28845</v>
      </c>
      <c r="D34" s="68">
        <v>28614</v>
      </c>
      <c r="E34" s="68">
        <v>231</v>
      </c>
      <c r="F34" s="55">
        <v>2828.75</v>
      </c>
      <c r="G34" s="68">
        <v>2500</v>
      </c>
    </row>
    <row r="35" spans="1:7" s="52" customFormat="1" ht="19.5" customHeight="1" thickBot="1" x14ac:dyDescent="0.3">
      <c r="A35" s="265"/>
      <c r="B35" s="71" t="s">
        <v>49</v>
      </c>
      <c r="C35" s="68">
        <v>31007</v>
      </c>
      <c r="D35" s="68">
        <v>30878</v>
      </c>
      <c r="E35" s="68">
        <v>129</v>
      </c>
      <c r="F35" s="55">
        <v>2932.41</v>
      </c>
      <c r="G35" s="68">
        <v>2500</v>
      </c>
    </row>
    <row r="36" spans="1:7" s="52" customFormat="1" ht="19.5" customHeight="1" thickBot="1" x14ac:dyDescent="0.3">
      <c r="A36" s="265">
        <v>2011</v>
      </c>
      <c r="B36" s="71" t="s">
        <v>50</v>
      </c>
      <c r="C36" s="68">
        <v>34304</v>
      </c>
      <c r="D36" s="68">
        <v>34153</v>
      </c>
      <c r="E36" s="68">
        <v>151</v>
      </c>
      <c r="F36" s="55">
        <v>3026.65</v>
      </c>
      <c r="G36" s="68">
        <v>2650</v>
      </c>
    </row>
    <row r="37" spans="1:7" s="52" customFormat="1" ht="19.5" customHeight="1" thickBot="1" x14ac:dyDescent="0.3">
      <c r="A37" s="265"/>
      <c r="B37" s="71" t="s">
        <v>51</v>
      </c>
      <c r="C37" s="68">
        <v>34336</v>
      </c>
      <c r="D37" s="68">
        <v>33957</v>
      </c>
      <c r="E37" s="68">
        <v>379</v>
      </c>
      <c r="F37" s="55">
        <v>3189.44</v>
      </c>
      <c r="G37" s="68">
        <v>2900</v>
      </c>
    </row>
    <row r="38" spans="1:7" s="52" customFormat="1" ht="19.5" customHeight="1" thickBot="1" x14ac:dyDescent="0.3">
      <c r="A38" s="265"/>
      <c r="B38" s="71" t="s">
        <v>48</v>
      </c>
      <c r="C38" s="68">
        <v>31022</v>
      </c>
      <c r="D38" s="68">
        <v>30483</v>
      </c>
      <c r="E38" s="68">
        <v>539</v>
      </c>
      <c r="F38" s="55">
        <v>3470.12</v>
      </c>
      <c r="G38" s="68">
        <v>3000</v>
      </c>
    </row>
    <row r="39" spans="1:7" s="52" customFormat="1" ht="19.5" customHeight="1" thickBot="1" x14ac:dyDescent="0.3">
      <c r="A39" s="265"/>
      <c r="B39" s="71" t="s">
        <v>49</v>
      </c>
      <c r="C39" s="68">
        <v>31591</v>
      </c>
      <c r="D39" s="68">
        <v>31446</v>
      </c>
      <c r="E39" s="68">
        <v>145</v>
      </c>
      <c r="F39" s="55">
        <v>3555.35</v>
      </c>
      <c r="G39" s="68">
        <v>3000</v>
      </c>
    </row>
    <row r="40" spans="1:7" s="52" customFormat="1" ht="19.5" customHeight="1" thickBot="1" x14ac:dyDescent="0.3">
      <c r="A40" s="265">
        <v>2012</v>
      </c>
      <c r="B40" s="71" t="s">
        <v>50</v>
      </c>
      <c r="C40" s="68">
        <v>34766</v>
      </c>
      <c r="D40" s="68">
        <v>34427</v>
      </c>
      <c r="E40" s="68">
        <v>339</v>
      </c>
      <c r="F40" s="55">
        <v>3784.4700380515201</v>
      </c>
      <c r="G40" s="68">
        <v>3500</v>
      </c>
    </row>
    <row r="41" spans="1:7" s="52" customFormat="1" ht="19.5" customHeight="1" thickBot="1" x14ac:dyDescent="0.3">
      <c r="A41" s="265"/>
      <c r="B41" s="71" t="s">
        <v>51</v>
      </c>
      <c r="C41" s="68">
        <v>34340</v>
      </c>
      <c r="D41" s="68">
        <v>34221</v>
      </c>
      <c r="E41" s="68">
        <v>119</v>
      </c>
      <c r="F41" s="55">
        <v>4244.3800590280798</v>
      </c>
      <c r="G41" s="68">
        <v>3950</v>
      </c>
    </row>
    <row r="42" spans="1:7" s="52" customFormat="1" ht="19.5" customHeight="1" thickBot="1" x14ac:dyDescent="0.3">
      <c r="A42" s="265"/>
      <c r="B42" s="71" t="s">
        <v>48</v>
      </c>
      <c r="C42" s="68">
        <v>30721</v>
      </c>
      <c r="D42" s="68">
        <v>30584</v>
      </c>
      <c r="E42" s="68">
        <v>137</v>
      </c>
      <c r="F42" s="55">
        <v>4415.1469722730799</v>
      </c>
      <c r="G42" s="68">
        <v>4000</v>
      </c>
    </row>
    <row r="43" spans="1:7" s="52" customFormat="1" ht="19.5" customHeight="1" thickBot="1" x14ac:dyDescent="0.3">
      <c r="A43" s="265"/>
      <c r="B43" s="71" t="s">
        <v>49</v>
      </c>
      <c r="C43" s="68">
        <v>29306</v>
      </c>
      <c r="D43" s="68">
        <v>29306</v>
      </c>
      <c r="E43" s="74" t="s">
        <v>16</v>
      </c>
      <c r="F43" s="55">
        <v>4535.58315703269</v>
      </c>
      <c r="G43" s="68">
        <v>4000</v>
      </c>
    </row>
    <row r="44" spans="1:7" s="54" customFormat="1" ht="19.5" customHeight="1" thickBot="1" x14ac:dyDescent="0.3">
      <c r="A44" s="262">
        <v>2013</v>
      </c>
      <c r="B44" s="110" t="s">
        <v>50</v>
      </c>
      <c r="C44" s="68">
        <v>34947</v>
      </c>
      <c r="D44" s="68">
        <v>34831</v>
      </c>
      <c r="E44" s="68">
        <v>116</v>
      </c>
      <c r="F44" s="55">
        <v>4960.0403950503796</v>
      </c>
      <c r="G44" s="68">
        <v>4500</v>
      </c>
    </row>
    <row r="45" spans="1:7" s="54" customFormat="1" ht="19.5" customHeight="1" thickBot="1" x14ac:dyDescent="0.3">
      <c r="A45" s="263"/>
      <c r="B45" s="110" t="s">
        <v>51</v>
      </c>
      <c r="C45" s="68">
        <v>36901</v>
      </c>
      <c r="D45" s="68">
        <v>36608</v>
      </c>
      <c r="E45" s="68">
        <v>293</v>
      </c>
      <c r="F45" s="55">
        <v>5412.56501311188</v>
      </c>
      <c r="G45" s="68">
        <v>4900</v>
      </c>
    </row>
    <row r="46" spans="1:7" s="54" customFormat="1" ht="19.5" customHeight="1" thickBot="1" x14ac:dyDescent="0.3">
      <c r="A46" s="263"/>
      <c r="B46" s="131" t="s">
        <v>48</v>
      </c>
      <c r="C46" s="68">
        <v>33574</v>
      </c>
      <c r="D46" s="68">
        <v>33476</v>
      </c>
      <c r="E46" s="68">
        <v>98</v>
      </c>
      <c r="F46" s="55">
        <v>5569.6394431831704</v>
      </c>
      <c r="G46" s="68">
        <v>5000</v>
      </c>
    </row>
    <row r="47" spans="1:7" s="54" customFormat="1" ht="19.5" customHeight="1" thickBot="1" x14ac:dyDescent="0.3">
      <c r="A47" s="263"/>
      <c r="B47" s="131" t="s">
        <v>49</v>
      </c>
      <c r="C47" s="68">
        <v>32711</v>
      </c>
      <c r="D47" s="68">
        <v>32711</v>
      </c>
      <c r="E47" s="74" t="s">
        <v>16</v>
      </c>
      <c r="F47" s="55">
        <v>6008.1483293081801</v>
      </c>
      <c r="G47" s="68">
        <v>5500</v>
      </c>
    </row>
    <row r="48" spans="1:7" s="54" customFormat="1" ht="19.5" customHeight="1" thickBot="1" x14ac:dyDescent="0.3">
      <c r="A48" s="262">
        <v>2014</v>
      </c>
      <c r="B48" s="136" t="s">
        <v>50</v>
      </c>
      <c r="C48" s="68">
        <v>26289</v>
      </c>
      <c r="D48" s="68">
        <v>26179</v>
      </c>
      <c r="E48" s="68">
        <v>110</v>
      </c>
      <c r="F48" s="55">
        <v>6369.7161847282096</v>
      </c>
      <c r="G48" s="68">
        <v>5700</v>
      </c>
    </row>
    <row r="49" spans="1:98 16379:16379" s="54" customFormat="1" ht="19.5" customHeight="1" thickBot="1" x14ac:dyDescent="0.3">
      <c r="A49" s="263"/>
      <c r="B49" s="136" t="s">
        <v>51</v>
      </c>
      <c r="C49" s="68">
        <v>31953</v>
      </c>
      <c r="D49" s="68">
        <v>31461</v>
      </c>
      <c r="E49" s="68">
        <v>492</v>
      </c>
      <c r="F49" s="55">
        <v>6761.2459870951297</v>
      </c>
      <c r="G49" s="68">
        <v>6000</v>
      </c>
    </row>
    <row r="50" spans="1:98 16379:16379" s="54" customFormat="1" ht="19.5" customHeight="1" thickBot="1" x14ac:dyDescent="0.3">
      <c r="A50" s="263"/>
      <c r="B50" s="140" t="s">
        <v>48</v>
      </c>
      <c r="C50" s="68">
        <v>35229</v>
      </c>
      <c r="D50" s="68">
        <v>34980</v>
      </c>
      <c r="E50" s="74">
        <v>249</v>
      </c>
      <c r="F50" s="55">
        <v>7358.2187535734702</v>
      </c>
      <c r="G50" s="68">
        <v>7000</v>
      </c>
    </row>
    <row r="51" spans="1:98 16379:16379" s="54" customFormat="1" ht="19.5" customHeight="1" thickBot="1" x14ac:dyDescent="0.3">
      <c r="A51" s="263"/>
      <c r="B51" s="140" t="s">
        <v>49</v>
      </c>
      <c r="C51" s="68">
        <v>33295</v>
      </c>
      <c r="D51" s="68">
        <v>32869</v>
      </c>
      <c r="E51" s="68">
        <v>426</v>
      </c>
      <c r="F51" s="55">
        <v>7400.3681280233604</v>
      </c>
      <c r="G51" s="68">
        <v>7000</v>
      </c>
    </row>
    <row r="52" spans="1:98 16379:16379" s="52" customFormat="1" ht="19.5" customHeight="1" thickBot="1" x14ac:dyDescent="0.3">
      <c r="A52" s="262">
        <v>2015</v>
      </c>
      <c r="B52" s="144" t="s">
        <v>50</v>
      </c>
      <c r="C52" s="68">
        <v>32871</v>
      </c>
      <c r="D52" s="68">
        <v>32547</v>
      </c>
      <c r="E52" s="68">
        <v>324</v>
      </c>
      <c r="F52" s="55">
        <v>7911.35</v>
      </c>
      <c r="G52" s="68">
        <v>7500</v>
      </c>
    </row>
    <row r="53" spans="1:98 16379:16379" ht="19.5" customHeight="1" thickBot="1" x14ac:dyDescent="0.25">
      <c r="A53" s="263"/>
      <c r="B53" s="144" t="s">
        <v>51</v>
      </c>
      <c r="C53" s="68">
        <v>32122</v>
      </c>
      <c r="D53" s="68">
        <v>31850</v>
      </c>
      <c r="E53" s="68">
        <v>272</v>
      </c>
      <c r="F53" s="55">
        <v>8910.7748822605972</v>
      </c>
      <c r="G53" s="68">
        <v>8500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</row>
    <row r="54" spans="1:98 16379:16379" s="54" customFormat="1" ht="19.5" customHeight="1" thickBot="1" x14ac:dyDescent="0.3">
      <c r="A54" s="263"/>
      <c r="B54" s="150" t="s">
        <v>48</v>
      </c>
      <c r="C54" s="68" t="s">
        <v>41</v>
      </c>
      <c r="D54" s="68" t="s">
        <v>41</v>
      </c>
      <c r="E54" s="74" t="s">
        <v>41</v>
      </c>
      <c r="F54" s="55" t="s">
        <v>41</v>
      </c>
      <c r="G54" s="68" t="s">
        <v>41</v>
      </c>
    </row>
    <row r="55" spans="1:98 16379:16379" s="54" customFormat="1" ht="19.5" customHeight="1" thickBot="1" x14ac:dyDescent="0.3">
      <c r="A55" s="269"/>
      <c r="B55" s="150" t="s">
        <v>49</v>
      </c>
      <c r="C55" s="68" t="s">
        <v>41</v>
      </c>
      <c r="D55" s="68" t="s">
        <v>41</v>
      </c>
      <c r="E55" s="68" t="s">
        <v>41</v>
      </c>
      <c r="F55" s="55" t="s">
        <v>41</v>
      </c>
      <c r="G55" s="68" t="s">
        <v>41</v>
      </c>
    </row>
    <row r="56" spans="1:98 16379:16379" s="52" customFormat="1" ht="19.5" customHeight="1" thickBot="1" x14ac:dyDescent="0.3">
      <c r="A56" s="266">
        <v>2016</v>
      </c>
      <c r="B56" s="150" t="s">
        <v>50</v>
      </c>
      <c r="C56" s="68" t="s">
        <v>41</v>
      </c>
      <c r="D56" s="68" t="s">
        <v>41</v>
      </c>
      <c r="E56" s="68" t="s">
        <v>41</v>
      </c>
      <c r="F56" s="55" t="s">
        <v>41</v>
      </c>
      <c r="G56" s="68" t="s">
        <v>41</v>
      </c>
    </row>
    <row r="57" spans="1:98 16379:16379" ht="19.5" customHeight="1" thickBot="1" x14ac:dyDescent="0.25">
      <c r="A57" s="267"/>
      <c r="B57" s="150" t="s">
        <v>51</v>
      </c>
      <c r="C57" s="68">
        <v>32113</v>
      </c>
      <c r="D57" s="68">
        <v>31897</v>
      </c>
      <c r="E57" s="68">
        <f>+C57-D57</f>
        <v>216</v>
      </c>
      <c r="F57" s="55">
        <v>11698.149355738784</v>
      </c>
      <c r="G57" s="68">
        <v>11000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XEY57" s="20"/>
    </row>
    <row r="58" spans="1:98 16379:16379" ht="19.5" customHeight="1" thickBot="1" x14ac:dyDescent="0.25">
      <c r="A58" s="267"/>
      <c r="B58" s="163" t="s">
        <v>48</v>
      </c>
      <c r="C58" s="68">
        <v>30376</v>
      </c>
      <c r="D58" s="68">
        <v>29994</v>
      </c>
      <c r="E58" s="68">
        <v>382</v>
      </c>
      <c r="F58" s="55">
        <v>13341.718343668734</v>
      </c>
      <c r="G58" s="68">
        <v>12000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XEY58" s="20"/>
    </row>
    <row r="59" spans="1:98 16379:16379" s="54" customFormat="1" ht="19.5" customHeight="1" thickBot="1" x14ac:dyDescent="0.3">
      <c r="A59" s="268"/>
      <c r="B59" s="163" t="s">
        <v>49</v>
      </c>
      <c r="C59" s="68">
        <v>27910</v>
      </c>
      <c r="D59" s="68">
        <v>27910</v>
      </c>
      <c r="E59" s="74" t="s">
        <v>16</v>
      </c>
      <c r="F59" s="55">
        <v>14126.295951271946</v>
      </c>
      <c r="G59" s="68">
        <v>13000</v>
      </c>
    </row>
    <row r="60" spans="1:98 16379:16379" s="52" customFormat="1" ht="19.5" customHeight="1" thickBot="1" x14ac:dyDescent="0.3">
      <c r="A60" s="266">
        <v>2017</v>
      </c>
      <c r="B60" s="163" t="s">
        <v>50</v>
      </c>
      <c r="C60" s="68">
        <v>28911</v>
      </c>
      <c r="D60" s="68">
        <v>28657</v>
      </c>
      <c r="E60" s="68">
        <v>254</v>
      </c>
      <c r="F60" s="55">
        <v>14836.525107303625</v>
      </c>
      <c r="G60" s="68">
        <v>14000</v>
      </c>
    </row>
    <row r="61" spans="1:98 16379:16379" s="52" customFormat="1" ht="19.5" customHeight="1" thickBot="1" x14ac:dyDescent="0.3">
      <c r="A61" s="267"/>
      <c r="B61" s="176" t="s">
        <v>51</v>
      </c>
      <c r="C61" s="68">
        <v>31936</v>
      </c>
      <c r="D61" s="68">
        <v>31673</v>
      </c>
      <c r="E61" s="68">
        <f>+C61-D61</f>
        <v>263</v>
      </c>
      <c r="F61" s="55">
        <v>14787.930413917216</v>
      </c>
      <c r="G61" s="68">
        <v>14000</v>
      </c>
    </row>
    <row r="62" spans="1:98 16379:16379" s="52" customFormat="1" ht="19.5" customHeight="1" thickBot="1" x14ac:dyDescent="0.3">
      <c r="A62" s="267"/>
      <c r="B62" s="181" t="s">
        <v>48</v>
      </c>
      <c r="C62" s="68">
        <v>31885</v>
      </c>
      <c r="D62" s="68">
        <v>31103</v>
      </c>
      <c r="E62" s="68">
        <f t="shared" ref="E62:E66" si="0">+C62-D62</f>
        <v>782</v>
      </c>
      <c r="F62" s="55">
        <v>15748.634536861397</v>
      </c>
      <c r="G62" s="68">
        <v>15000</v>
      </c>
    </row>
    <row r="63" spans="1:98 16379:16379" s="54" customFormat="1" ht="19.5" customHeight="1" thickBot="1" x14ac:dyDescent="0.3">
      <c r="A63" s="268"/>
      <c r="B63" s="180" t="s">
        <v>49</v>
      </c>
      <c r="C63" s="68">
        <v>27910</v>
      </c>
      <c r="D63" s="68">
        <v>27910</v>
      </c>
      <c r="E63" s="74" t="s">
        <v>16</v>
      </c>
      <c r="F63" s="55">
        <v>14126.295951271946</v>
      </c>
      <c r="G63" s="68">
        <v>13000</v>
      </c>
    </row>
    <row r="64" spans="1:98 16379:16379" s="52" customFormat="1" ht="19.5" customHeight="1" thickBot="1" x14ac:dyDescent="0.3">
      <c r="A64" s="262">
        <v>2018</v>
      </c>
      <c r="B64" s="181" t="s">
        <v>50</v>
      </c>
      <c r="C64" s="68">
        <v>29319</v>
      </c>
      <c r="D64" s="68">
        <v>28681</v>
      </c>
      <c r="E64" s="68">
        <f t="shared" si="0"/>
        <v>638</v>
      </c>
      <c r="F64" s="55">
        <v>18648.094557372475</v>
      </c>
      <c r="G64" s="68">
        <v>18000</v>
      </c>
    </row>
    <row r="65" spans="1:98" s="52" customFormat="1" ht="19.5" customHeight="1" thickBot="1" x14ac:dyDescent="0.3">
      <c r="A65" s="263"/>
      <c r="B65" s="197" t="s">
        <v>51</v>
      </c>
      <c r="C65" s="68">
        <v>31341</v>
      </c>
      <c r="D65" s="68">
        <v>30974</v>
      </c>
      <c r="E65" s="68">
        <f t="shared" si="0"/>
        <v>367</v>
      </c>
      <c r="F65" s="55">
        <v>19774.455478788699</v>
      </c>
      <c r="G65" s="68">
        <v>18000</v>
      </c>
    </row>
    <row r="66" spans="1:98" s="52" customFormat="1" ht="19.5" customHeight="1" thickBot="1" x14ac:dyDescent="0.3">
      <c r="A66" s="263"/>
      <c r="B66" s="197" t="s">
        <v>48</v>
      </c>
      <c r="C66" s="68">
        <v>31594</v>
      </c>
      <c r="D66" s="68">
        <v>30990</v>
      </c>
      <c r="E66" s="68">
        <f t="shared" si="0"/>
        <v>604</v>
      </c>
      <c r="F66" s="55">
        <v>21889.8225233946</v>
      </c>
      <c r="G66" s="68">
        <v>20000</v>
      </c>
    </row>
    <row r="67" spans="1:98" s="52" customFormat="1" x14ac:dyDescent="0.25"/>
    <row r="68" spans="1:98" x14ac:dyDescent="0.2">
      <c r="A68" s="19" t="s">
        <v>134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</row>
    <row r="69" spans="1:98" x14ac:dyDescent="0.2">
      <c r="A69" s="19" t="s">
        <v>135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</row>
    <row r="70" spans="1:98" x14ac:dyDescent="0.2">
      <c r="A70" s="19" t="s">
        <v>136</v>
      </c>
      <c r="B70" s="20"/>
      <c r="C70" s="20"/>
      <c r="D70" s="20"/>
      <c r="E70" s="20"/>
      <c r="F70" s="23"/>
      <c r="G70" s="20"/>
      <c r="H70" s="20"/>
      <c r="I70" s="20"/>
      <c r="J70" s="20"/>
      <c r="K70" s="20"/>
      <c r="L70" s="23"/>
      <c r="M70" s="20"/>
      <c r="N70" s="23"/>
      <c r="O70" s="20"/>
      <c r="P70" s="23"/>
      <c r="Q70" s="23"/>
      <c r="R70" s="20"/>
      <c r="S70" s="20"/>
      <c r="T70" s="23"/>
      <c r="U70" s="20"/>
      <c r="V70" s="20"/>
      <c r="W70" s="23"/>
      <c r="X70" s="20"/>
      <c r="Y70" s="20"/>
      <c r="Z70" s="23"/>
      <c r="AA70" s="23"/>
      <c r="AB70" s="23"/>
      <c r="AC70" s="23"/>
      <c r="AD70" s="20"/>
      <c r="AE70" s="20"/>
      <c r="AF70" s="23"/>
      <c r="AG70" s="20"/>
      <c r="AH70" s="20"/>
      <c r="AI70" s="20"/>
      <c r="AJ70" s="23"/>
      <c r="AK70" s="20"/>
      <c r="AL70" s="23"/>
      <c r="AM70" s="20"/>
      <c r="AN70" s="20"/>
      <c r="AO70" s="23"/>
      <c r="AP70" s="20"/>
      <c r="AQ70" s="20"/>
      <c r="AR70" s="23"/>
      <c r="AS70" s="23"/>
      <c r="AT70" s="20"/>
      <c r="AU70" s="23"/>
      <c r="AV70" s="20"/>
      <c r="AW70" s="20"/>
      <c r="AX70" s="20"/>
      <c r="AY70" s="20"/>
      <c r="AZ70" s="23"/>
      <c r="BA70" s="20"/>
      <c r="BB70" s="23"/>
      <c r="BC70" s="20"/>
      <c r="BD70" s="23"/>
      <c r="BE70" s="20"/>
      <c r="BF70" s="23"/>
      <c r="BG70" s="20"/>
      <c r="BH70" s="23"/>
      <c r="BI70" s="20"/>
      <c r="BJ70" s="20"/>
      <c r="BK70" s="23"/>
      <c r="BL70" s="20"/>
      <c r="BM70" s="23"/>
      <c r="BN70" s="20"/>
      <c r="BO70" s="23"/>
      <c r="BP70" s="23"/>
      <c r="BQ70" s="20"/>
      <c r="BR70" s="23"/>
      <c r="BS70" s="20"/>
      <c r="BT70" s="20"/>
      <c r="BU70" s="20"/>
      <c r="BV70" s="23"/>
      <c r="BW70" s="23"/>
      <c r="BX70" s="23"/>
      <c r="BY70" s="20"/>
      <c r="BZ70" s="20"/>
      <c r="CA70" s="23"/>
      <c r="CB70" s="23"/>
      <c r="CC70" s="20"/>
      <c r="CD70" s="20"/>
      <c r="CE70" s="20"/>
      <c r="CF70" s="20"/>
      <c r="CG70" s="20"/>
      <c r="CI70" s="20"/>
      <c r="CL70" s="20"/>
      <c r="CO70" s="20"/>
      <c r="CP70" s="20"/>
      <c r="CQ70" s="20"/>
      <c r="CR70" s="20"/>
      <c r="CS70" s="20"/>
      <c r="CT70" s="20"/>
    </row>
  </sheetData>
  <mergeCells count="16">
    <mergeCell ref="A64:A66"/>
    <mergeCell ref="A6:A7"/>
    <mergeCell ref="A8:A11"/>
    <mergeCell ref="A12:A15"/>
    <mergeCell ref="A40:A43"/>
    <mergeCell ref="A20:A23"/>
    <mergeCell ref="A24:A27"/>
    <mergeCell ref="A28:A31"/>
    <mergeCell ref="A32:A35"/>
    <mergeCell ref="A36:A39"/>
    <mergeCell ref="A60:A63"/>
    <mergeCell ref="A52:A55"/>
    <mergeCell ref="A48:A51"/>
    <mergeCell ref="A44:A47"/>
    <mergeCell ref="A16:A19"/>
    <mergeCell ref="A56:A5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J32"/>
  <sheetViews>
    <sheetView workbookViewId="0">
      <pane xSplit="1" topLeftCell="AQ1" activePane="topRight" state="frozen"/>
      <selection pane="topRight" activeCell="A3" sqref="A3"/>
    </sheetView>
  </sheetViews>
  <sheetFormatPr baseColWidth="10" defaultRowHeight="11.25" x14ac:dyDescent="0.2"/>
  <cols>
    <col min="1" max="1" width="55.7109375" style="22" customWidth="1"/>
    <col min="2" max="62" width="7.140625" style="22" customWidth="1"/>
    <col min="63" max="16384" width="11.42578125" style="22"/>
  </cols>
  <sheetData>
    <row r="2" spans="1:62" s="57" customFormat="1" ht="15.75" x14ac:dyDescent="0.25">
      <c r="A2" s="57" t="s">
        <v>142</v>
      </c>
      <c r="AB2" s="57">
        <v>100</v>
      </c>
    </row>
    <row r="3" spans="1:62" ht="12" thickBot="1" x14ac:dyDescent="0.25"/>
    <row r="4" spans="1:62" s="53" customFormat="1" ht="15" customHeight="1" thickBot="1" x14ac:dyDescent="0.25">
      <c r="A4" s="236" t="s">
        <v>53</v>
      </c>
      <c r="B4" s="235">
        <v>2003</v>
      </c>
      <c r="C4" s="276"/>
      <c r="D4" s="235">
        <v>2004</v>
      </c>
      <c r="E4" s="276"/>
      <c r="F4" s="276"/>
      <c r="G4" s="276"/>
      <c r="H4" s="235">
        <v>2005</v>
      </c>
      <c r="I4" s="276"/>
      <c r="J4" s="276"/>
      <c r="K4" s="276"/>
      <c r="L4" s="235">
        <v>2006</v>
      </c>
      <c r="M4" s="276"/>
      <c r="N4" s="276"/>
      <c r="O4" s="276"/>
      <c r="P4" s="235">
        <v>2007</v>
      </c>
      <c r="Q4" s="276"/>
      <c r="R4" s="276"/>
      <c r="S4" s="276"/>
      <c r="T4" s="235">
        <v>2008</v>
      </c>
      <c r="U4" s="276"/>
      <c r="V4" s="276"/>
      <c r="W4" s="276"/>
      <c r="X4" s="235">
        <v>2009</v>
      </c>
      <c r="Y4" s="276"/>
      <c r="Z4" s="276"/>
      <c r="AA4" s="276"/>
      <c r="AB4" s="235">
        <v>2010</v>
      </c>
      <c r="AC4" s="276"/>
      <c r="AD4" s="276"/>
      <c r="AE4" s="276"/>
      <c r="AF4" s="235">
        <v>2011</v>
      </c>
      <c r="AG4" s="276"/>
      <c r="AH4" s="276"/>
      <c r="AI4" s="276"/>
      <c r="AJ4" s="270">
        <v>2012</v>
      </c>
      <c r="AK4" s="271"/>
      <c r="AL4" s="271"/>
      <c r="AM4" s="275"/>
      <c r="AN4" s="270">
        <v>2013</v>
      </c>
      <c r="AO4" s="271"/>
      <c r="AP4" s="271"/>
      <c r="AQ4" s="271"/>
      <c r="AR4" s="270">
        <v>2014</v>
      </c>
      <c r="AS4" s="271"/>
      <c r="AT4" s="271"/>
      <c r="AU4" s="275"/>
      <c r="AV4" s="272">
        <v>2015</v>
      </c>
      <c r="AW4" s="273"/>
      <c r="AX4" s="273"/>
      <c r="AY4" s="274"/>
      <c r="AZ4" s="272">
        <v>2016</v>
      </c>
      <c r="BA4" s="273"/>
      <c r="BB4" s="273"/>
      <c r="BC4" s="274"/>
      <c r="BD4" s="272">
        <v>2017</v>
      </c>
      <c r="BE4" s="273"/>
      <c r="BF4" s="273"/>
      <c r="BG4" s="274"/>
      <c r="BH4" s="272">
        <v>2018</v>
      </c>
      <c r="BI4" s="273"/>
      <c r="BJ4" s="273"/>
    </row>
    <row r="5" spans="1:62" s="53" customFormat="1" ht="13.5" thickBot="1" x14ac:dyDescent="0.25">
      <c r="A5" s="236"/>
      <c r="B5" s="70" t="s">
        <v>48</v>
      </c>
      <c r="C5" s="70" t="s">
        <v>49</v>
      </c>
      <c r="D5" s="70" t="s">
        <v>50</v>
      </c>
      <c r="E5" s="70" t="s">
        <v>51</v>
      </c>
      <c r="F5" s="70" t="s">
        <v>48</v>
      </c>
      <c r="G5" s="70" t="s">
        <v>49</v>
      </c>
      <c r="H5" s="70" t="s">
        <v>50</v>
      </c>
      <c r="I5" s="70" t="s">
        <v>51</v>
      </c>
      <c r="J5" s="70" t="s">
        <v>48</v>
      </c>
      <c r="K5" s="70" t="s">
        <v>49</v>
      </c>
      <c r="L5" s="70" t="s">
        <v>50</v>
      </c>
      <c r="M5" s="70" t="s">
        <v>51</v>
      </c>
      <c r="N5" s="70" t="s">
        <v>48</v>
      </c>
      <c r="O5" s="70" t="s">
        <v>49</v>
      </c>
      <c r="P5" s="70" t="s">
        <v>50</v>
      </c>
      <c r="Q5" s="70" t="s">
        <v>51</v>
      </c>
      <c r="R5" s="70" t="s">
        <v>48</v>
      </c>
      <c r="S5" s="70" t="s">
        <v>49</v>
      </c>
      <c r="T5" s="70" t="s">
        <v>50</v>
      </c>
      <c r="U5" s="70" t="s">
        <v>51</v>
      </c>
      <c r="V5" s="70" t="s">
        <v>48</v>
      </c>
      <c r="W5" s="70" t="s">
        <v>49</v>
      </c>
      <c r="X5" s="70" t="s">
        <v>50</v>
      </c>
      <c r="Y5" s="70" t="s">
        <v>51</v>
      </c>
      <c r="Z5" s="70" t="s">
        <v>48</v>
      </c>
      <c r="AA5" s="70" t="s">
        <v>49</v>
      </c>
      <c r="AB5" s="70" t="s">
        <v>50</v>
      </c>
      <c r="AC5" s="70" t="s">
        <v>51</v>
      </c>
      <c r="AD5" s="70" t="s">
        <v>48</v>
      </c>
      <c r="AE5" s="70" t="s">
        <v>49</v>
      </c>
      <c r="AF5" s="70" t="s">
        <v>50</v>
      </c>
      <c r="AG5" s="70" t="s">
        <v>51</v>
      </c>
      <c r="AH5" s="70" t="s">
        <v>48</v>
      </c>
      <c r="AI5" s="70" t="s">
        <v>49</v>
      </c>
      <c r="AJ5" s="70" t="s">
        <v>50</v>
      </c>
      <c r="AK5" s="70" t="s">
        <v>51</v>
      </c>
      <c r="AL5" s="107" t="s">
        <v>48</v>
      </c>
      <c r="AM5" s="107" t="s">
        <v>49</v>
      </c>
      <c r="AN5" s="109" t="s">
        <v>50</v>
      </c>
      <c r="AO5" s="109" t="s">
        <v>51</v>
      </c>
      <c r="AP5" s="130" t="s">
        <v>48</v>
      </c>
      <c r="AQ5" s="130" t="s">
        <v>49</v>
      </c>
      <c r="AR5" s="135" t="s">
        <v>50</v>
      </c>
      <c r="AS5" s="135" t="s">
        <v>51</v>
      </c>
      <c r="AT5" s="139" t="s">
        <v>48</v>
      </c>
      <c r="AU5" s="139" t="s">
        <v>49</v>
      </c>
      <c r="AV5" s="143" t="s">
        <v>50</v>
      </c>
      <c r="AW5" s="143" t="s">
        <v>51</v>
      </c>
      <c r="AX5" s="149" t="s">
        <v>48</v>
      </c>
      <c r="AY5" s="149" t="s">
        <v>49</v>
      </c>
      <c r="AZ5" s="149" t="s">
        <v>50</v>
      </c>
      <c r="BA5" s="149" t="s">
        <v>51</v>
      </c>
      <c r="BB5" s="162" t="s">
        <v>48</v>
      </c>
      <c r="BC5" s="162" t="s">
        <v>49</v>
      </c>
      <c r="BD5" s="175" t="s">
        <v>50</v>
      </c>
      <c r="BE5" s="175" t="s">
        <v>51</v>
      </c>
      <c r="BF5" s="179" t="s">
        <v>48</v>
      </c>
      <c r="BG5" s="179" t="s">
        <v>49</v>
      </c>
      <c r="BH5" s="179" t="s">
        <v>50</v>
      </c>
      <c r="BI5" s="195" t="s">
        <v>51</v>
      </c>
      <c r="BJ5" s="195" t="s">
        <v>48</v>
      </c>
    </row>
    <row r="6" spans="1:62" s="53" customFormat="1" ht="39" customHeight="1" thickBot="1" x14ac:dyDescent="0.25">
      <c r="A6" s="82" t="s">
        <v>54</v>
      </c>
      <c r="B6" s="47">
        <v>0.80186628383921243</v>
      </c>
      <c r="C6" s="47">
        <v>0.7962499210841979</v>
      </c>
      <c r="D6" s="47">
        <v>0.7949157861701015</v>
      </c>
      <c r="E6" s="47">
        <v>0.79528882724999472</v>
      </c>
      <c r="F6" s="47">
        <v>0.77209429709061028</v>
      </c>
      <c r="G6" s="47">
        <v>0.70745404031447667</v>
      </c>
      <c r="H6" s="47">
        <v>0.74532301267584844</v>
      </c>
      <c r="I6" s="47">
        <v>0.83823158955411869</v>
      </c>
      <c r="J6" s="47">
        <v>0.76556776556776551</v>
      </c>
      <c r="K6" s="47">
        <v>0.7421421037491609</v>
      </c>
      <c r="L6" s="47">
        <v>0.79020463344189762</v>
      </c>
      <c r="M6" s="47">
        <v>0.80559664201479109</v>
      </c>
      <c r="N6" s="47">
        <v>0.79253964961246159</v>
      </c>
      <c r="O6" s="47">
        <v>0.79569932755165107</v>
      </c>
      <c r="P6" s="47">
        <v>0.79654944113408888</v>
      </c>
      <c r="Q6" s="47">
        <v>0.78704992089663195</v>
      </c>
      <c r="R6" s="47" t="s">
        <v>41</v>
      </c>
      <c r="S6" s="47">
        <v>0.79444713238304354</v>
      </c>
      <c r="T6" s="47">
        <v>0.7851819293685981</v>
      </c>
      <c r="U6" s="47">
        <v>0.75989038908246231</v>
      </c>
      <c r="V6" s="47">
        <v>0.7617300224446899</v>
      </c>
      <c r="W6" s="47">
        <v>0.80317347120698879</v>
      </c>
      <c r="X6" s="47">
        <v>0.78885635765990703</v>
      </c>
      <c r="Y6" s="47">
        <v>0.77816237705198943</v>
      </c>
      <c r="Z6" s="47">
        <v>0.77654755033146172</v>
      </c>
      <c r="AA6" s="47">
        <v>0.76961394769613944</v>
      </c>
      <c r="AB6" s="47">
        <v>0.80369618707232537</v>
      </c>
      <c r="AC6" s="47">
        <v>0.79575920489512963</v>
      </c>
      <c r="AD6" s="47">
        <v>0.7536373929060276</v>
      </c>
      <c r="AE6" s="47">
        <v>0.80110838525212236</v>
      </c>
      <c r="AF6" s="47">
        <v>0.79573654656858561</v>
      </c>
      <c r="AG6" s="47">
        <v>0.75676082736461614</v>
      </c>
      <c r="AH6" s="47">
        <v>0.76518198683324856</v>
      </c>
      <c r="AI6" s="47">
        <v>0.76865311287610094</v>
      </c>
      <c r="AJ6" s="47">
        <v>0.79667186687467495</v>
      </c>
      <c r="AK6" s="47">
        <v>0.76337833842515024</v>
      </c>
      <c r="AL6" s="47">
        <v>0.75154904774328202</v>
      </c>
      <c r="AM6" s="47">
        <v>0.77710944306681851</v>
      </c>
      <c r="AN6" s="47">
        <v>0.77854327448577398</v>
      </c>
      <c r="AO6" s="47">
        <v>0.77271373249925535</v>
      </c>
      <c r="AP6" s="47">
        <v>0.75750418760469018</v>
      </c>
      <c r="AQ6" s="47">
        <v>0.77327187378196538</v>
      </c>
      <c r="AR6" s="47">
        <v>0.77598322851153045</v>
      </c>
      <c r="AS6" s="47">
        <v>0.77773921092213361</v>
      </c>
      <c r="AT6" s="47">
        <v>0.77831239129374663</v>
      </c>
      <c r="AU6" s="47">
        <v>0.7941930403605475</v>
      </c>
      <c r="AV6" s="146">
        <v>0.78</v>
      </c>
      <c r="AW6" s="146">
        <v>0.75900000000000001</v>
      </c>
      <c r="AX6" s="47" t="s">
        <v>41</v>
      </c>
      <c r="AY6" s="47" t="s">
        <v>41</v>
      </c>
      <c r="AZ6" s="47" t="s">
        <v>41</v>
      </c>
      <c r="BA6" s="47">
        <v>0.75670175215441859</v>
      </c>
      <c r="BB6" s="167">
        <v>0.7387459807073955</v>
      </c>
      <c r="BC6" s="47">
        <v>0.7525677371380769</v>
      </c>
      <c r="BD6" s="167">
        <v>0.74145420497628511</v>
      </c>
      <c r="BE6" s="167">
        <v>0.75898793304787859</v>
      </c>
      <c r="BF6" s="192">
        <v>0.75115454838363205</v>
      </c>
      <c r="BG6" s="47">
        <v>0.78329601839525598</v>
      </c>
      <c r="BH6" s="167">
        <v>0.76866259754307353</v>
      </c>
      <c r="BI6" s="167">
        <v>0.75695586091380007</v>
      </c>
      <c r="BJ6" s="192">
        <v>0.72658590012964364</v>
      </c>
    </row>
    <row r="7" spans="1:62" s="53" customFormat="1" ht="39" customHeight="1" thickBot="1" x14ac:dyDescent="0.25">
      <c r="A7" s="82" t="s">
        <v>55</v>
      </c>
      <c r="B7" s="47">
        <v>0.31251025430680884</v>
      </c>
      <c r="C7" s="47">
        <v>0.33628653801637243</v>
      </c>
      <c r="D7" s="47">
        <v>0.34497332356941102</v>
      </c>
      <c r="E7" s="47">
        <v>0.30656244090020801</v>
      </c>
      <c r="F7" s="47">
        <v>0.32633197800577241</v>
      </c>
      <c r="G7" s="47">
        <v>0.32476207365372112</v>
      </c>
      <c r="H7" s="47">
        <v>0.28627169763566956</v>
      </c>
      <c r="I7" s="47">
        <v>0.29190108321437569</v>
      </c>
      <c r="J7" s="47">
        <v>0.3097911097911098</v>
      </c>
      <c r="K7" s="47">
        <v>0.33230415188416912</v>
      </c>
      <c r="L7" s="47">
        <v>0.31526659702165138</v>
      </c>
      <c r="M7" s="47">
        <v>0.32348590845492703</v>
      </c>
      <c r="N7" s="47">
        <v>0.31614083391479814</v>
      </c>
      <c r="O7" s="47">
        <v>0.32432989304512333</v>
      </c>
      <c r="P7" s="47">
        <v>0.35642793161194847</v>
      </c>
      <c r="Q7" s="47">
        <v>0.34893162800449845</v>
      </c>
      <c r="R7" s="47" t="s">
        <v>41</v>
      </c>
      <c r="S7" s="47">
        <v>0.36426737132010872</v>
      </c>
      <c r="T7" s="47">
        <v>0.37536309432808435</v>
      </c>
      <c r="U7" s="47">
        <v>0.36665214866434376</v>
      </c>
      <c r="V7" s="47">
        <v>0.37249278563539845</v>
      </c>
      <c r="W7" s="47">
        <v>0.35605277233018362</v>
      </c>
      <c r="X7" s="47">
        <v>0.34620013291900925</v>
      </c>
      <c r="Y7" s="47">
        <v>0.35112580965763052</v>
      </c>
      <c r="Z7" s="47">
        <v>0.35759388501163181</v>
      </c>
      <c r="AA7" s="47">
        <v>0.34175413627468421</v>
      </c>
      <c r="AB7" s="47">
        <v>0.34530074175182746</v>
      </c>
      <c r="AC7" s="47">
        <v>0.35519753828741202</v>
      </c>
      <c r="AD7" s="47">
        <v>0.35963296551024887</v>
      </c>
      <c r="AE7" s="47">
        <v>0.36018990804638273</v>
      </c>
      <c r="AF7" s="47">
        <v>0.34831288081787304</v>
      </c>
      <c r="AG7" s="47">
        <v>0.35300220898319834</v>
      </c>
      <c r="AH7" s="47">
        <v>0.35571571637306887</v>
      </c>
      <c r="AI7" s="47">
        <v>0.37246282698103472</v>
      </c>
      <c r="AJ7" s="47">
        <v>0.3478435911630014</v>
      </c>
      <c r="AK7" s="47">
        <v>0.37393646726454455</v>
      </c>
      <c r="AL7" s="47">
        <v>0.37707083224628229</v>
      </c>
      <c r="AM7" s="47">
        <v>0.39213189464513099</v>
      </c>
      <c r="AN7" s="47">
        <v>0.35662945911033089</v>
      </c>
      <c r="AO7" s="47">
        <v>0.36189719657101249</v>
      </c>
      <c r="AP7" s="47">
        <v>0.3531993299832496</v>
      </c>
      <c r="AQ7" s="47">
        <v>0.34725211408429224</v>
      </c>
      <c r="AR7" s="47">
        <v>0.35257023060796649</v>
      </c>
      <c r="AS7" s="47">
        <v>0.35630816019569927</v>
      </c>
      <c r="AT7" s="47">
        <v>0.32877647556039596</v>
      </c>
      <c r="AU7" s="47">
        <v>0.37664818134602174</v>
      </c>
      <c r="AV7" s="146">
        <v>0.379</v>
      </c>
      <c r="AW7" s="146">
        <v>0.38299999999999995</v>
      </c>
      <c r="AX7" s="47" t="s">
        <v>41</v>
      </c>
      <c r="AY7" s="47" t="s">
        <v>41</v>
      </c>
      <c r="AZ7" s="47" t="s">
        <v>41</v>
      </c>
      <c r="BA7" s="47">
        <v>0.39900467453175181</v>
      </c>
      <c r="BB7" s="167">
        <v>0.40222873715402557</v>
      </c>
      <c r="BC7" s="47">
        <v>0.41779368251460086</v>
      </c>
      <c r="BD7" s="167">
        <v>0.43854855792107322</v>
      </c>
      <c r="BE7" s="167">
        <v>0.38106656286492802</v>
      </c>
      <c r="BF7" s="192">
        <v>0.39179465148748799</v>
      </c>
      <c r="BG7" s="167">
        <v>0.40306184194602446</v>
      </c>
      <c r="BH7" s="167">
        <v>0.3947152901182106</v>
      </c>
      <c r="BI7" s="167">
        <v>0.38918700952262791</v>
      </c>
      <c r="BJ7" s="192">
        <v>0.38727703518261886</v>
      </c>
    </row>
    <row r="8" spans="1:62" s="53" customFormat="1" ht="39" customHeight="1" thickBot="1" x14ac:dyDescent="0.25">
      <c r="A8" s="82" t="s">
        <v>56</v>
      </c>
      <c r="B8" s="47">
        <v>4.9979491386382281E-2</v>
      </c>
      <c r="C8" s="48" t="s">
        <v>16</v>
      </c>
      <c r="D8" s="47">
        <v>0.11338006067580292</v>
      </c>
      <c r="E8" s="48" t="s">
        <v>16</v>
      </c>
      <c r="F8" s="47">
        <v>6.3644215981629337E-2</v>
      </c>
      <c r="G8" s="47">
        <v>1.6157317097200054E-3</v>
      </c>
      <c r="H8" s="47">
        <v>1.8307215320692637E-2</v>
      </c>
      <c r="I8" s="48" t="s">
        <v>16</v>
      </c>
      <c r="J8" s="47">
        <v>9.2307692307692299E-2</v>
      </c>
      <c r="K8" s="47">
        <v>3.7012177581743216E-3</v>
      </c>
      <c r="L8" s="47">
        <v>6.8395501751367285E-2</v>
      </c>
      <c r="M8" s="48" t="s">
        <v>16</v>
      </c>
      <c r="N8" s="47">
        <v>0.11192411413053728</v>
      </c>
      <c r="O8" s="47">
        <v>2.6785547043287694E-3</v>
      </c>
      <c r="P8" s="47">
        <v>0.12104217782451221</v>
      </c>
      <c r="Q8" s="48" t="s">
        <v>16</v>
      </c>
      <c r="R8" s="47" t="s">
        <v>41</v>
      </c>
      <c r="S8" s="47">
        <v>4.20559008522833E-3</v>
      </c>
      <c r="T8" s="47">
        <v>0.12140727717474392</v>
      </c>
      <c r="U8" s="48" t="s">
        <v>16</v>
      </c>
      <c r="V8" s="47">
        <v>6.3343902525918275E-2</v>
      </c>
      <c r="W8" s="48" t="s">
        <v>16</v>
      </c>
      <c r="X8" s="48">
        <v>5.6113376322454334E-2</v>
      </c>
      <c r="Y8" s="47">
        <v>4.3181740292676241E-3</v>
      </c>
      <c r="Z8" s="47">
        <v>8.1527347781217757E-2</v>
      </c>
      <c r="AA8" s="48" t="s">
        <v>16</v>
      </c>
      <c r="AB8" s="47">
        <v>5.6502451552650011E-2</v>
      </c>
      <c r="AC8" s="48" t="s">
        <v>16</v>
      </c>
      <c r="AD8" s="47">
        <v>8.2903830880240628E-2</v>
      </c>
      <c r="AE8" s="47">
        <v>3.829929931696641E-3</v>
      </c>
      <c r="AF8" s="47">
        <v>9.6465327439367823E-2</v>
      </c>
      <c r="AG8" s="47">
        <v>8.0326661757815112E-4</v>
      </c>
      <c r="AH8" s="47">
        <v>4.6576152090755364E-2</v>
      </c>
      <c r="AI8" s="48" t="s">
        <v>16</v>
      </c>
      <c r="AJ8" s="47">
        <v>7.3390032375488565E-2</v>
      </c>
      <c r="AK8" s="48" t="s">
        <v>16</v>
      </c>
      <c r="AL8" s="47">
        <v>5.94997391077485E-2</v>
      </c>
      <c r="AM8" s="48">
        <v>2.3121774679981237E-3</v>
      </c>
      <c r="AN8" s="47">
        <v>4.5758669802258956E-2</v>
      </c>
      <c r="AO8" s="48" t="s">
        <v>16</v>
      </c>
      <c r="AP8" s="47">
        <v>4.8609715242881074E-2</v>
      </c>
      <c r="AQ8" s="48">
        <v>1.8641224220034233E-3</v>
      </c>
      <c r="AR8" s="47">
        <v>5.8616352201257854E-2</v>
      </c>
      <c r="AS8" s="48">
        <v>2.2809540338176227E-3</v>
      </c>
      <c r="AT8" s="47">
        <v>2.2757196963539717E-3</v>
      </c>
      <c r="AU8" s="48" t="s">
        <v>16</v>
      </c>
      <c r="AV8" s="146">
        <v>9.8000000000000004E-2</v>
      </c>
      <c r="AW8" s="146" t="s">
        <v>16</v>
      </c>
      <c r="AX8" s="47" t="s">
        <v>41</v>
      </c>
      <c r="AY8" s="47" t="s">
        <v>41</v>
      </c>
      <c r="AZ8" s="47" t="s">
        <v>41</v>
      </c>
      <c r="BA8" s="47" t="s">
        <v>16</v>
      </c>
      <c r="BB8" s="167">
        <v>0.13361389571905932</v>
      </c>
      <c r="BC8" s="47" t="s">
        <v>16</v>
      </c>
      <c r="BD8" s="47">
        <v>0.14184408049240971</v>
      </c>
      <c r="BE8" s="168" t="s">
        <v>16</v>
      </c>
      <c r="BF8" s="193">
        <v>0.128941190910904</v>
      </c>
      <c r="BG8" s="168" t="s">
        <v>16</v>
      </c>
      <c r="BH8" s="47">
        <v>0.16649926601251644</v>
      </c>
      <c r="BI8" s="168" t="s">
        <v>16</v>
      </c>
      <c r="BJ8" s="193">
        <v>0.12576929381435617</v>
      </c>
    </row>
    <row r="9" spans="1:62" s="53" customFormat="1" ht="39" customHeight="1" thickBot="1" x14ac:dyDescent="0.25">
      <c r="A9" s="82" t="s">
        <v>57</v>
      </c>
      <c r="B9" s="48" t="s">
        <v>16</v>
      </c>
      <c r="C9" s="48" t="s">
        <v>16</v>
      </c>
      <c r="D9" s="48" t="s">
        <v>16</v>
      </c>
      <c r="E9" s="48" t="s">
        <v>16</v>
      </c>
      <c r="F9" s="48" t="s">
        <v>16</v>
      </c>
      <c r="G9" s="48" t="s">
        <v>16</v>
      </c>
      <c r="H9" s="48" t="s">
        <v>16</v>
      </c>
      <c r="I9" s="48" t="s">
        <v>16</v>
      </c>
      <c r="J9" s="48" t="s">
        <v>16</v>
      </c>
      <c r="K9" s="48" t="s">
        <v>16</v>
      </c>
      <c r="L9" s="48" t="s">
        <v>16</v>
      </c>
      <c r="M9" s="48" t="s">
        <v>16</v>
      </c>
      <c r="N9" s="48">
        <v>4.8843042223772788E-3</v>
      </c>
      <c r="O9" s="48" t="s">
        <v>16</v>
      </c>
      <c r="P9" s="48" t="s">
        <v>16</v>
      </c>
      <c r="Q9" s="48" t="s">
        <v>16</v>
      </c>
      <c r="R9" s="47" t="s">
        <v>41</v>
      </c>
      <c r="S9" s="48" t="s">
        <v>16</v>
      </c>
      <c r="T9" s="48" t="s">
        <v>16</v>
      </c>
      <c r="U9" s="47">
        <v>3.8472706155632985E-3</v>
      </c>
      <c r="V9" s="48">
        <v>3.6873419074423741E-3</v>
      </c>
      <c r="W9" s="47">
        <v>1.8541629523979319E-3</v>
      </c>
      <c r="X9" s="48" t="s">
        <v>16</v>
      </c>
      <c r="Y9" s="48" t="s">
        <v>16</v>
      </c>
      <c r="Z9" s="48" t="s">
        <v>16</v>
      </c>
      <c r="AA9" s="48" t="s">
        <v>16</v>
      </c>
      <c r="AB9" s="47">
        <v>5.8729503044235706E-3</v>
      </c>
      <c r="AC9" s="48">
        <v>4.3681250663176888E-3</v>
      </c>
      <c r="AD9" s="48" t="s">
        <v>16</v>
      </c>
      <c r="AE9" s="48" t="s">
        <v>16</v>
      </c>
      <c r="AF9" s="48" t="s">
        <v>16</v>
      </c>
      <c r="AG9" s="48" t="s">
        <v>16</v>
      </c>
      <c r="AH9" s="48" t="s">
        <v>16</v>
      </c>
      <c r="AI9" s="48" t="s">
        <v>16</v>
      </c>
      <c r="AJ9" s="48">
        <v>2.4323553587304782E-3</v>
      </c>
      <c r="AK9" s="48">
        <v>3.9584770539732601E-3</v>
      </c>
      <c r="AL9" s="48" t="s">
        <v>16</v>
      </c>
      <c r="AM9" s="48" t="s">
        <v>16</v>
      </c>
      <c r="AN9" s="48" t="s">
        <v>16</v>
      </c>
      <c r="AO9" s="48" t="s">
        <v>16</v>
      </c>
      <c r="AP9" s="48" t="s">
        <v>16</v>
      </c>
      <c r="AQ9" s="48" t="s">
        <v>16</v>
      </c>
      <c r="AR9" s="48" t="s">
        <v>16</v>
      </c>
      <c r="AS9" s="48" t="s">
        <v>16</v>
      </c>
      <c r="AT9" s="48">
        <v>2.2757196963539717E-3</v>
      </c>
      <c r="AU9" s="48" t="s">
        <v>16</v>
      </c>
      <c r="AV9" s="146" t="s">
        <v>16</v>
      </c>
      <c r="AW9" s="146" t="s">
        <v>16</v>
      </c>
      <c r="AX9" s="47" t="s">
        <v>41</v>
      </c>
      <c r="AY9" s="47" t="s">
        <v>41</v>
      </c>
      <c r="AZ9" s="47" t="s">
        <v>41</v>
      </c>
      <c r="BA9" s="47" t="s">
        <v>16</v>
      </c>
      <c r="BB9" s="47" t="s">
        <v>16</v>
      </c>
      <c r="BC9" s="47" t="s">
        <v>16</v>
      </c>
      <c r="BD9" s="168" t="s">
        <v>16</v>
      </c>
      <c r="BE9" s="168" t="s">
        <v>16</v>
      </c>
      <c r="BF9" s="168" t="s">
        <v>16</v>
      </c>
      <c r="BG9" s="168" t="s">
        <v>16</v>
      </c>
      <c r="BH9" s="168" t="s">
        <v>16</v>
      </c>
      <c r="BI9" s="168" t="s">
        <v>16</v>
      </c>
      <c r="BJ9" s="168" t="s">
        <v>16</v>
      </c>
    </row>
    <row r="10" spans="1:62" s="53" customFormat="1" ht="39" customHeight="1" thickBot="1" x14ac:dyDescent="0.25">
      <c r="A10" s="82" t="s">
        <v>58</v>
      </c>
      <c r="B10" s="47">
        <v>2.6251025430680886E-3</v>
      </c>
      <c r="C10" s="48" t="s">
        <v>16</v>
      </c>
      <c r="D10" s="48" t="s">
        <v>16</v>
      </c>
      <c r="E10" s="47">
        <v>3.1519889049990545E-3</v>
      </c>
      <c r="F10" s="48" t="s">
        <v>16</v>
      </c>
      <c r="G10" s="47">
        <v>4.7092668124766009E-3</v>
      </c>
      <c r="H10" s="48" t="s">
        <v>16</v>
      </c>
      <c r="I10" s="47">
        <v>4.5973633386514404E-3</v>
      </c>
      <c r="J10" s="48" t="s">
        <v>16</v>
      </c>
      <c r="K10" s="47">
        <v>3.682040464090517E-3</v>
      </c>
      <c r="L10" s="47">
        <v>3.830475839324853E-3</v>
      </c>
      <c r="M10" s="47">
        <v>1.1852888267039776E-2</v>
      </c>
      <c r="N10" s="47">
        <v>9.5423086352235658E-3</v>
      </c>
      <c r="O10" s="47">
        <v>2.959521981006612E-3</v>
      </c>
      <c r="P10" s="47">
        <v>3.3103555711336994E-3</v>
      </c>
      <c r="Q10" s="48" t="s">
        <v>16</v>
      </c>
      <c r="R10" s="47" t="s">
        <v>41</v>
      </c>
      <c r="S10" s="47">
        <v>1.4328780378875282E-3</v>
      </c>
      <c r="T10" s="47">
        <v>4.4717933037761812E-3</v>
      </c>
      <c r="U10" s="48">
        <v>1.7784552845528457E-3</v>
      </c>
      <c r="V10" s="48">
        <v>2.0663365278421036E-3</v>
      </c>
      <c r="W10" s="47">
        <v>6.25779996434302E-3</v>
      </c>
      <c r="X10" s="48" t="s">
        <v>16</v>
      </c>
      <c r="Y10" s="47">
        <v>1.0452722848624011E-3</v>
      </c>
      <c r="Z10" s="47">
        <v>3.4632943275436845E-3</v>
      </c>
      <c r="AA10" s="47">
        <v>1.9925280199252801E-3</v>
      </c>
      <c r="AB10" s="47">
        <v>1.364967043229943E-3</v>
      </c>
      <c r="AC10" s="47">
        <v>5.9420648675414713E-3</v>
      </c>
      <c r="AD10" s="48" t="s">
        <v>16</v>
      </c>
      <c r="AE10" s="47">
        <v>9.3718561923083702E-3</v>
      </c>
      <c r="AF10" s="47">
        <v>6.332030516632248E-3</v>
      </c>
      <c r="AG10" s="47">
        <v>7.8318495213869736E-3</v>
      </c>
      <c r="AH10" s="47">
        <v>1.477565628540001E-3</v>
      </c>
      <c r="AI10" s="47">
        <v>3.6132340942771034E-3</v>
      </c>
      <c r="AJ10" s="47">
        <v>3.0362504822773555E-3</v>
      </c>
      <c r="AK10" s="48" t="s">
        <v>16</v>
      </c>
      <c r="AL10" s="47" t="s">
        <v>16</v>
      </c>
      <c r="AM10" s="48">
        <v>8.9303665974130413E-3</v>
      </c>
      <c r="AN10" s="47" t="s">
        <v>16</v>
      </c>
      <c r="AO10" s="48">
        <v>9.2675338430476943E-4</v>
      </c>
      <c r="AP10" s="47">
        <v>1.9765494137353435E-3</v>
      </c>
      <c r="AQ10" s="48" t="s">
        <v>16</v>
      </c>
      <c r="AR10" s="47">
        <v>2.3480083857442351E-3</v>
      </c>
      <c r="AS10" s="48">
        <v>5.7850283466388984E-3</v>
      </c>
      <c r="AT10" s="47">
        <v>6.111932898779239E-3</v>
      </c>
      <c r="AU10" s="48">
        <v>1.8429473754753966E-3</v>
      </c>
      <c r="AV10" s="47">
        <v>2E-3</v>
      </c>
      <c r="AW10" s="48">
        <v>4.0000000000000001E-3</v>
      </c>
      <c r="AX10" s="47" t="s">
        <v>41</v>
      </c>
      <c r="AY10" s="47" t="s">
        <v>41</v>
      </c>
      <c r="AZ10" s="47" t="s">
        <v>41</v>
      </c>
      <c r="BA10" s="48">
        <v>5.6921168950933325E-3</v>
      </c>
      <c r="BB10" s="168" t="s">
        <v>16</v>
      </c>
      <c r="BC10" s="47">
        <v>4.2911806168765779E-3</v>
      </c>
      <c r="BD10" s="168" t="s">
        <v>16</v>
      </c>
      <c r="BE10" s="168" t="s">
        <v>16</v>
      </c>
      <c r="BF10" s="168" t="s">
        <v>16</v>
      </c>
      <c r="BG10" s="47">
        <v>5.4913469684134087E-3</v>
      </c>
      <c r="BH10" s="168" t="s">
        <v>16</v>
      </c>
      <c r="BI10" s="168" t="s">
        <v>16</v>
      </c>
      <c r="BJ10" s="168" t="s">
        <v>16</v>
      </c>
    </row>
    <row r="11" spans="1:62" s="53" customFormat="1" ht="39" customHeight="1" thickBot="1" x14ac:dyDescent="0.25">
      <c r="A11" s="82" t="s">
        <v>59</v>
      </c>
      <c r="B11" s="47">
        <v>5.5578342904019683E-3</v>
      </c>
      <c r="C11" s="47">
        <v>2.6094825227803613E-3</v>
      </c>
      <c r="D11" s="47">
        <v>4.3728423475258918E-3</v>
      </c>
      <c r="E11" s="47">
        <v>5.2112883229317696E-3</v>
      </c>
      <c r="F11" s="48" t="s">
        <v>16</v>
      </c>
      <c r="G11" s="48" t="s">
        <v>16</v>
      </c>
      <c r="H11" s="47">
        <v>8.9005125176639319E-3</v>
      </c>
      <c r="I11" s="48" t="s">
        <v>16</v>
      </c>
      <c r="J11" s="48" t="s">
        <v>16</v>
      </c>
      <c r="K11" s="48" t="s">
        <v>16</v>
      </c>
      <c r="L11" s="48" t="s">
        <v>16</v>
      </c>
      <c r="M11" s="48" t="s">
        <v>16</v>
      </c>
      <c r="N11" s="47">
        <v>5.2048956192128539E-3</v>
      </c>
      <c r="O11" s="48">
        <v>4.0646599359394605E-3</v>
      </c>
      <c r="P11" s="47">
        <v>4.5176617206059899E-3</v>
      </c>
      <c r="Q11" s="47">
        <v>8.4440462802355936E-3</v>
      </c>
      <c r="R11" s="47" t="s">
        <v>41</v>
      </c>
      <c r="S11" s="47">
        <v>1.9353157914325059E-3</v>
      </c>
      <c r="T11" s="48" t="s">
        <v>16</v>
      </c>
      <c r="U11" s="47">
        <v>1.7603077816492451E-3</v>
      </c>
      <c r="V11" s="47">
        <v>1.9950835441234103E-3</v>
      </c>
      <c r="W11" s="47">
        <v>3.9935817436263146E-3</v>
      </c>
      <c r="X11" s="47">
        <v>8.8912039947550876E-3</v>
      </c>
      <c r="Y11" s="47">
        <v>1.0504129682305767E-2</v>
      </c>
      <c r="Z11" s="47">
        <v>1.4500358573402599E-2</v>
      </c>
      <c r="AA11" s="47">
        <v>7.2940757872264721E-3</v>
      </c>
      <c r="AB11" s="47">
        <v>7.7048797571795469E-3</v>
      </c>
      <c r="AC11" s="47">
        <v>1.0204081632653062E-2</v>
      </c>
      <c r="AD11" s="47">
        <v>1.8250333744529125E-3</v>
      </c>
      <c r="AE11" s="47">
        <v>5.8419668543391165E-3</v>
      </c>
      <c r="AF11" s="47">
        <v>3.6865730231605536E-3</v>
      </c>
      <c r="AG11" s="47">
        <v>6.8779704130129196E-3</v>
      </c>
      <c r="AH11" s="48" t="s">
        <v>16</v>
      </c>
      <c r="AI11" s="47">
        <v>1.7483390778760177E-3</v>
      </c>
      <c r="AJ11" s="47">
        <v>3.3046483149648566E-3</v>
      </c>
      <c r="AK11" s="47">
        <v>2.2338293748562794E-3</v>
      </c>
      <c r="AL11" s="47" t="s">
        <v>16</v>
      </c>
      <c r="AM11" s="47">
        <v>1.7760203739695731E-3</v>
      </c>
      <c r="AN11" s="47">
        <v>5.8461130800569706E-3</v>
      </c>
      <c r="AO11" s="47">
        <v>2.2175884553006981E-3</v>
      </c>
      <c r="AP11" s="48" t="s">
        <v>16</v>
      </c>
      <c r="AQ11" s="47">
        <v>2.2369469064041077E-3</v>
      </c>
      <c r="AR11" s="47">
        <v>2.2473794549266245E-3</v>
      </c>
      <c r="AS11" s="47">
        <v>3.5536602700781805E-3</v>
      </c>
      <c r="AT11" s="47">
        <v>5.8193403663908717E-3</v>
      </c>
      <c r="AU11" s="48" t="s">
        <v>16</v>
      </c>
      <c r="AV11" s="47">
        <v>2E-3</v>
      </c>
      <c r="AW11" s="146" t="s">
        <v>16</v>
      </c>
      <c r="AX11" s="47" t="s">
        <v>41</v>
      </c>
      <c r="AY11" s="47" t="s">
        <v>41</v>
      </c>
      <c r="AZ11" s="47" t="s">
        <v>41</v>
      </c>
      <c r="BA11" s="47">
        <v>3.7523452157598499E-3</v>
      </c>
      <c r="BB11" s="168" t="s">
        <v>16</v>
      </c>
      <c r="BC11" s="168" t="s">
        <v>16</v>
      </c>
      <c r="BD11" s="168" t="s">
        <v>16</v>
      </c>
      <c r="BE11" s="168" t="s">
        <v>16</v>
      </c>
      <c r="BF11" s="193">
        <v>4.0351657793393399E-3</v>
      </c>
      <c r="BG11" s="168" t="s">
        <v>16</v>
      </c>
      <c r="BH11" s="168" t="s">
        <v>16</v>
      </c>
      <c r="BI11" s="168" t="s">
        <v>16</v>
      </c>
      <c r="BJ11" s="168" t="s">
        <v>16</v>
      </c>
    </row>
    <row r="12" spans="1:62" s="53" customFormat="1" ht="39" customHeight="1" thickBot="1" x14ac:dyDescent="0.25">
      <c r="A12" s="82" t="s">
        <v>140</v>
      </c>
      <c r="B12" s="47">
        <v>7.4446267432321574E-3</v>
      </c>
      <c r="C12" s="47">
        <v>2.0896904396136281E-2</v>
      </c>
      <c r="D12" s="47">
        <v>3.5505806046657602E-2</v>
      </c>
      <c r="E12" s="47">
        <v>3.8811490050221692E-2</v>
      </c>
      <c r="F12" s="47">
        <v>1.1544862746750375E-2</v>
      </c>
      <c r="G12" s="47">
        <v>1.4324840889834682E-2</v>
      </c>
      <c r="H12" s="47">
        <v>7.1077552569970255E-3</v>
      </c>
      <c r="I12" s="48" t="s">
        <v>16</v>
      </c>
      <c r="J12" s="48" t="s">
        <v>16</v>
      </c>
      <c r="K12" s="47">
        <v>8.4188321027902965E-3</v>
      </c>
      <c r="L12" s="47">
        <v>3.6870890432003935E-3</v>
      </c>
      <c r="M12" s="47">
        <v>3.977613431940836E-3</v>
      </c>
      <c r="N12" s="47">
        <v>3.0833349048597882E-2</v>
      </c>
      <c r="O12" s="47">
        <v>3.5364414557851165E-2</v>
      </c>
      <c r="P12" s="47">
        <v>4.243096935000195E-2</v>
      </c>
      <c r="Q12" s="47">
        <v>5.0244934525284488E-2</v>
      </c>
      <c r="R12" s="47" t="s">
        <v>41</v>
      </c>
      <c r="S12" s="47">
        <v>3.4426290520674384E-2</v>
      </c>
      <c r="T12" s="47">
        <v>4.5711664883045407E-2</v>
      </c>
      <c r="U12" s="47">
        <v>5.2518873403019743E-2</v>
      </c>
      <c r="V12" s="47">
        <v>2.8679325946774022E-2</v>
      </c>
      <c r="W12" s="47">
        <v>1.3638794794080943E-2</v>
      </c>
      <c r="X12" s="47">
        <v>2.0512636286889516E-2</v>
      </c>
      <c r="Y12" s="47">
        <v>2.4932314335652354E-2</v>
      </c>
      <c r="Z12" s="47">
        <v>2.821360479963618E-2</v>
      </c>
      <c r="AA12" s="47">
        <v>2.3429994662871375E-2</v>
      </c>
      <c r="AB12" s="47">
        <v>5.7400456186353921E-2</v>
      </c>
      <c r="AC12" s="47">
        <v>7.5566795175609242E-2</v>
      </c>
      <c r="AD12" s="47">
        <v>8.1467462020717515E-2</v>
      </c>
      <c r="AE12" s="47">
        <v>9.1194691046435683E-2</v>
      </c>
      <c r="AF12" s="47">
        <v>5.8319537130275982E-2</v>
      </c>
      <c r="AG12" s="47">
        <v>7.3682977441595826E-2</v>
      </c>
      <c r="AH12" s="47">
        <v>7.8606491438328055E-2</v>
      </c>
      <c r="AI12" s="47">
        <v>7.1881712373245421E-2</v>
      </c>
      <c r="AJ12" s="47">
        <v>5.2673074664922083E-2</v>
      </c>
      <c r="AK12" s="47">
        <v>6.532308399855459E-2</v>
      </c>
      <c r="AL12" s="47">
        <v>8.1871249673884691E-2</v>
      </c>
      <c r="AM12" s="47">
        <v>7.8915622277327249E-2</v>
      </c>
      <c r="AN12" s="47">
        <v>6.5135305223410947E-2</v>
      </c>
      <c r="AO12" s="47">
        <v>7.5977228345414233E-2</v>
      </c>
      <c r="AP12" s="47">
        <v>7.5778894472361816E-2</v>
      </c>
      <c r="AQ12" s="47">
        <v>7.336169058957108E-2</v>
      </c>
      <c r="AR12" s="47">
        <v>7.1983228511530398E-2</v>
      </c>
      <c r="AS12" s="47">
        <v>0.10571726087172113</v>
      </c>
      <c r="AT12" s="47">
        <v>8.8883109283310849E-2</v>
      </c>
      <c r="AU12" s="47">
        <v>9.4777757300584714E-2</v>
      </c>
      <c r="AV12" s="146">
        <v>9.0999999999999998E-2</v>
      </c>
      <c r="AW12" s="146">
        <v>0.10099999999999999</v>
      </c>
      <c r="AX12" s="47" t="s">
        <v>41</v>
      </c>
      <c r="AY12" s="47" t="s">
        <v>41</v>
      </c>
      <c r="AZ12" s="47" t="s">
        <v>41</v>
      </c>
      <c r="BA12" s="47">
        <v>9.6463891627182233E-2</v>
      </c>
      <c r="BB12" s="167">
        <v>0.12294306790240211</v>
      </c>
      <c r="BC12" s="167">
        <v>0.11928552617310344</v>
      </c>
      <c r="BD12" s="167">
        <v>0.10733856237240787</v>
      </c>
      <c r="BE12" s="168" t="s">
        <v>16</v>
      </c>
      <c r="BF12" s="193">
        <v>0.104684167727879</v>
      </c>
      <c r="BG12" s="167">
        <v>0.11097664286578725</v>
      </c>
      <c r="BH12" s="167">
        <v>0.12825465502588271</v>
      </c>
      <c r="BI12" s="168">
        <v>0.12804367381122245</v>
      </c>
      <c r="BJ12" s="193">
        <v>9.3432875854977879E-2</v>
      </c>
    </row>
    <row r="13" spans="1:62" s="53" customFormat="1" ht="39" customHeight="1" thickBot="1" x14ac:dyDescent="0.25">
      <c r="A13" s="82" t="s">
        <v>60</v>
      </c>
      <c r="B13" s="47">
        <v>0.13755127153404431</v>
      </c>
      <c r="C13" s="47">
        <v>0.14004924346051054</v>
      </c>
      <c r="D13" s="47">
        <v>0.13126896118840883</v>
      </c>
      <c r="E13" s="47">
        <v>9.928765050747021E-2</v>
      </c>
      <c r="F13" s="47">
        <v>8.1656729938694245E-2</v>
      </c>
      <c r="G13" s="47">
        <v>0.10001773364071644</v>
      </c>
      <c r="H13" s="47">
        <v>0.11378735789762301</v>
      </c>
      <c r="I13" s="47">
        <v>0.11948946175161643</v>
      </c>
      <c r="J13" s="47">
        <v>0.150994950994951</v>
      </c>
      <c r="K13" s="47">
        <v>9.8206923003164248E-2</v>
      </c>
      <c r="L13" s="47">
        <v>0.11427927651119442</v>
      </c>
      <c r="M13" s="47">
        <v>0.10687587447531481</v>
      </c>
      <c r="N13" s="47">
        <v>0.1182605087974051</v>
      </c>
      <c r="O13" s="47">
        <v>0.12501170696986158</v>
      </c>
      <c r="P13" s="47">
        <v>0.13432254546870742</v>
      </c>
      <c r="Q13" s="47">
        <v>0.1324743152316871</v>
      </c>
      <c r="R13" s="47" t="s">
        <v>41</v>
      </c>
      <c r="S13" s="47">
        <v>9.447690647214263E-2</v>
      </c>
      <c r="T13" s="47">
        <v>0.10434184375477756</v>
      </c>
      <c r="U13" s="47">
        <v>0.10391260162601626</v>
      </c>
      <c r="V13" s="47">
        <v>9.3857992803448642E-2</v>
      </c>
      <c r="W13" s="47">
        <v>8.3187733998930286E-2</v>
      </c>
      <c r="X13" s="47">
        <v>7.2045695399924559E-2</v>
      </c>
      <c r="Y13" s="47">
        <v>9.3354809966071498E-2</v>
      </c>
      <c r="Z13" s="47">
        <v>7.7556803274387368E-2</v>
      </c>
      <c r="AA13" s="47">
        <v>7.6249777619640635E-2</v>
      </c>
      <c r="AB13" s="47">
        <v>6.323748630542933E-2</v>
      </c>
      <c r="AC13" s="47">
        <v>7.7282212711774476E-2</v>
      </c>
      <c r="AD13" s="47">
        <v>7.1615661490105953E-2</v>
      </c>
      <c r="AE13" s="47">
        <v>7.0950775693182019E-2</v>
      </c>
      <c r="AF13" s="47">
        <v>5.3352904029629125E-2</v>
      </c>
      <c r="AG13" s="47">
        <v>3.2030256375928781E-2</v>
      </c>
      <c r="AH13" s="47">
        <v>5.0811840225903369E-2</v>
      </c>
      <c r="AI13" s="47">
        <v>2.7956774397655558E-2</v>
      </c>
      <c r="AJ13" s="47">
        <v>3.982352842500797E-2</v>
      </c>
      <c r="AK13" s="47">
        <v>4.3050491113958145E-2</v>
      </c>
      <c r="AL13" s="47">
        <v>4.1269893034176885E-2</v>
      </c>
      <c r="AM13" s="47">
        <v>3.1616513638496074E-2</v>
      </c>
      <c r="AN13" s="47">
        <v>2.1049319333576233E-2</v>
      </c>
      <c r="AO13" s="47">
        <v>1.6367126733525302E-2</v>
      </c>
      <c r="AP13" s="47">
        <v>1.4221105527638191E-2</v>
      </c>
      <c r="AQ13" s="47">
        <v>1.5997559694283923E-2</v>
      </c>
      <c r="AR13" s="47">
        <v>8.6037735849056607E-3</v>
      </c>
      <c r="AS13" s="47">
        <v>2.6115270821969884E-2</v>
      </c>
      <c r="AT13" s="47">
        <v>2.4756579268193569E-2</v>
      </c>
      <c r="AU13" s="47">
        <v>3.0676696768140464E-2</v>
      </c>
      <c r="AV13" s="146">
        <v>4.2000000000000003E-2</v>
      </c>
      <c r="AW13" s="146">
        <v>5.4000000000000006E-2</v>
      </c>
      <c r="AX13" s="47" t="s">
        <v>41</v>
      </c>
      <c r="AY13" s="47" t="s">
        <v>41</v>
      </c>
      <c r="AZ13" s="47" t="s">
        <v>41</v>
      </c>
      <c r="BA13" s="47">
        <v>5.8447546665818681E-2</v>
      </c>
      <c r="BB13" s="167">
        <v>6.011600781791817E-2</v>
      </c>
      <c r="BC13" s="167">
        <v>6.0897584855385663E-2</v>
      </c>
      <c r="BD13" s="167">
        <v>6.7000260940306061E-2</v>
      </c>
      <c r="BE13" s="167">
        <v>0.11618528610354223</v>
      </c>
      <c r="BF13" s="192">
        <v>4.8560074873037998E-2</v>
      </c>
      <c r="BG13" s="167">
        <v>5.4686554520150067E-2</v>
      </c>
      <c r="BH13" s="167">
        <v>5.0498338870431897E-2</v>
      </c>
      <c r="BI13" s="167">
        <v>5.3770278234436558E-2</v>
      </c>
      <c r="BJ13" s="192">
        <v>7.0842088008702522E-2</v>
      </c>
    </row>
    <row r="14" spans="1:62" s="53" customFormat="1" ht="39" customHeight="1" thickBot="1" x14ac:dyDescent="0.25">
      <c r="A14" s="82" t="s">
        <v>143</v>
      </c>
      <c r="B14" s="47">
        <v>5.9598031173092696E-2</v>
      </c>
      <c r="C14" s="47">
        <v>6.325890696353037E-2</v>
      </c>
      <c r="D14" s="47">
        <v>0.11419604561146564</v>
      </c>
      <c r="E14" s="47">
        <v>9.4013322406438463E-2</v>
      </c>
      <c r="F14" s="47">
        <v>7.2871679271915235E-2</v>
      </c>
      <c r="G14" s="47">
        <v>0.14047013851943804</v>
      </c>
      <c r="H14" s="47">
        <v>5.6271486723050643E-2</v>
      </c>
      <c r="I14" s="47">
        <v>4.3601477873876894E-2</v>
      </c>
      <c r="J14" s="47">
        <v>7.4448074448074456E-2</v>
      </c>
      <c r="K14" s="47">
        <v>8.2980151500623267E-2</v>
      </c>
      <c r="L14" s="47">
        <v>6.9399209324238514E-2</v>
      </c>
      <c r="M14" s="47">
        <v>3.7857285628622825E-2</v>
      </c>
      <c r="N14" s="47">
        <v>0.10483338676523279</v>
      </c>
      <c r="O14" s="47">
        <v>9.816996647123831E-2</v>
      </c>
      <c r="P14" s="47">
        <v>9.7947579545897112E-2</v>
      </c>
      <c r="Q14" s="47">
        <v>8.4916989116138986E-2</v>
      </c>
      <c r="R14" s="47" t="s">
        <v>41</v>
      </c>
      <c r="S14" s="47">
        <v>8.1041348766236185E-2</v>
      </c>
      <c r="T14" s="47">
        <v>7.7587524843296132E-2</v>
      </c>
      <c r="U14" s="47">
        <v>8.9848286875725894E-2</v>
      </c>
      <c r="V14" s="47">
        <v>8.097901599629484E-2</v>
      </c>
      <c r="W14" s="47">
        <v>8.1440541986093781E-2</v>
      </c>
      <c r="X14" s="47">
        <v>6.1735491171663111E-2</v>
      </c>
      <c r="Y14" s="47">
        <v>0.10684053600191917</v>
      </c>
      <c r="Z14" s="47">
        <v>8.2611813681761723E-2</v>
      </c>
      <c r="AA14" s="47">
        <v>4.4831880448318803E-2</v>
      </c>
      <c r="AB14" s="47">
        <v>3.9584044253668349E-2</v>
      </c>
      <c r="AC14" s="47">
        <v>4.0391893325787853E-2</v>
      </c>
      <c r="AD14" s="47">
        <v>5.7285769809216423E-2</v>
      </c>
      <c r="AE14" s="47">
        <v>4.7706454402654475E-2</v>
      </c>
      <c r="AF14" s="47">
        <v>2.9065897492788997E-2</v>
      </c>
      <c r="AG14" s="47">
        <v>5.2563759287770261E-2</v>
      </c>
      <c r="AH14" s="47">
        <v>5.8019077014004036E-2</v>
      </c>
      <c r="AI14" s="47">
        <v>9.2195747373328668E-2</v>
      </c>
      <c r="AJ14" s="47">
        <v>7.677855501316827E-2</v>
      </c>
      <c r="AK14" s="47">
        <v>0.11537071712493019</v>
      </c>
      <c r="AL14" s="47">
        <v>0.1180211322723715</v>
      </c>
      <c r="AM14" s="47">
        <v>8.7812479056363524E-2</v>
      </c>
      <c r="AN14" s="47">
        <v>5.5861018184227083E-2</v>
      </c>
      <c r="AO14" s="47">
        <v>8.799192400622248E-2</v>
      </c>
      <c r="AP14" s="47">
        <v>4.3718592964824117E-2</v>
      </c>
      <c r="AQ14" s="47">
        <v>6.3668253995153273E-2</v>
      </c>
      <c r="AR14" s="47">
        <v>4.3371069182389935E-2</v>
      </c>
      <c r="AS14" s="47">
        <v>3.811507247814086E-2</v>
      </c>
      <c r="AT14" s="47">
        <v>5.5771387701360559E-2</v>
      </c>
      <c r="AU14" s="47">
        <v>5.0898855697220496E-2</v>
      </c>
      <c r="AV14" s="146">
        <v>7.2000000000000008E-2</v>
      </c>
      <c r="AW14" s="146">
        <v>7.5999999999999998E-2</v>
      </c>
      <c r="AX14" s="47" t="s">
        <v>41</v>
      </c>
      <c r="AY14" s="47" t="s">
        <v>41</v>
      </c>
      <c r="AZ14" s="47" t="s">
        <v>41</v>
      </c>
      <c r="BA14" s="47">
        <v>0.1155118135275225</v>
      </c>
      <c r="BB14" s="167">
        <v>0.11039657020364416</v>
      </c>
      <c r="BC14" s="167">
        <v>9.1601989124878005E-2</v>
      </c>
      <c r="BD14" s="167">
        <v>0.10994796543308416</v>
      </c>
      <c r="BE14" s="167">
        <v>3.8863370961463604E-2</v>
      </c>
      <c r="BF14" s="192">
        <v>0.109317704098071</v>
      </c>
      <c r="BG14" s="167">
        <v>0.10058392835531889</v>
      </c>
      <c r="BH14" s="167">
        <v>9.0705400602642358E-2</v>
      </c>
      <c r="BI14" s="167">
        <v>9.4761003753218151E-2</v>
      </c>
      <c r="BJ14" s="192">
        <v>0.13561923495313455</v>
      </c>
    </row>
    <row r="15" spans="1:62" s="53" customFormat="1" ht="39" customHeight="1" thickBot="1" x14ac:dyDescent="0.25">
      <c r="A15" s="82" t="s">
        <v>61</v>
      </c>
      <c r="B15" s="47">
        <v>4.9856439704675966E-2</v>
      </c>
      <c r="C15" s="47">
        <v>9.4235989814600477E-2</v>
      </c>
      <c r="D15" s="47">
        <v>5.9441364159430903E-2</v>
      </c>
      <c r="E15" s="47">
        <v>5.2995440122717438E-2</v>
      </c>
      <c r="F15" s="47">
        <v>6.9058503802641835E-2</v>
      </c>
      <c r="G15" s="47">
        <v>0.1094756753561506</v>
      </c>
      <c r="H15" s="47">
        <v>8.3015206799822841E-2</v>
      </c>
      <c r="I15" s="47">
        <v>7.7987236543790417E-2</v>
      </c>
      <c r="J15" s="47">
        <v>7.1695871695871702E-2</v>
      </c>
      <c r="K15" s="47">
        <v>0.10420941605139515</v>
      </c>
      <c r="L15" s="47">
        <v>8.3143857924168868E-2</v>
      </c>
      <c r="M15" s="47">
        <v>5.4807115730561663E-2</v>
      </c>
      <c r="N15" s="47">
        <v>7.5772719557961041E-2</v>
      </c>
      <c r="O15" s="47">
        <v>8.1386854477681847E-2</v>
      </c>
      <c r="P15" s="47">
        <v>5.1037893834949569E-2</v>
      </c>
      <c r="Q15" s="47">
        <v>6.7247393401063602E-2</v>
      </c>
      <c r="R15" s="47" t="s">
        <v>41</v>
      </c>
      <c r="S15" s="47">
        <v>8.308831739178979E-2</v>
      </c>
      <c r="T15" s="47">
        <v>7.3746369056719163E-2</v>
      </c>
      <c r="U15" s="47">
        <v>5.721907665505227E-2</v>
      </c>
      <c r="V15" s="47">
        <v>5.7679290320282163E-2</v>
      </c>
      <c r="W15" s="47">
        <v>6.0385095382421108E-2</v>
      </c>
      <c r="X15" s="47">
        <v>7.2153467569557955E-2</v>
      </c>
      <c r="Y15" s="47">
        <v>4.5957709311491145E-2</v>
      </c>
      <c r="Z15" s="47">
        <v>3.3688408458834022E-2</v>
      </c>
      <c r="AA15" s="47">
        <v>7.2567158868528728E-2</v>
      </c>
      <c r="AB15" s="47">
        <v>5.5694247382316486E-2</v>
      </c>
      <c r="AC15" s="47">
        <v>5.4168287765712871E-2</v>
      </c>
      <c r="AD15" s="47">
        <v>2.6733359244300994E-2</v>
      </c>
      <c r="AE15" s="47">
        <v>3.2210240208969447E-2</v>
      </c>
      <c r="AF15" s="47">
        <v>3.5312590670922156E-2</v>
      </c>
      <c r="AG15" s="47">
        <v>5.0756409398219432E-2</v>
      </c>
      <c r="AH15" s="47">
        <v>4.0846480931194688E-2</v>
      </c>
      <c r="AI15" s="47">
        <v>4.4224653246082886E-2</v>
      </c>
      <c r="AJ15" s="47">
        <v>3.8666062771543122E-2</v>
      </c>
      <c r="AK15" s="47">
        <v>5.6519168227062183E-2</v>
      </c>
      <c r="AL15" s="47">
        <v>3.949256457083225E-2</v>
      </c>
      <c r="AM15" s="47">
        <v>6.4271831646672467E-2</v>
      </c>
      <c r="AN15" s="47">
        <v>4.3837567486999435E-2</v>
      </c>
      <c r="AO15" s="47">
        <v>4.4848244133320093E-2</v>
      </c>
      <c r="AP15" s="47">
        <v>3.9648241206030152E-2</v>
      </c>
      <c r="AQ15" s="47">
        <v>4.8890847158907957E-2</v>
      </c>
      <c r="AR15" s="47">
        <v>5.1169811320754717E-2</v>
      </c>
      <c r="AS15" s="47">
        <v>6.3139452240458832E-2</v>
      </c>
      <c r="AT15" s="47">
        <v>4.8667891220598516E-2</v>
      </c>
      <c r="AU15" s="47">
        <v>4.7481026019066126E-2</v>
      </c>
      <c r="AV15" s="146">
        <v>6.0999999999999999E-2</v>
      </c>
      <c r="AW15" s="146">
        <v>5.5E-2</v>
      </c>
      <c r="AX15" s="47" t="s">
        <v>41</v>
      </c>
      <c r="AY15" s="47" t="s">
        <v>41</v>
      </c>
      <c r="AZ15" s="47" t="s">
        <v>41</v>
      </c>
      <c r="BA15" s="47">
        <v>4.1752790409260027E-2</v>
      </c>
      <c r="BB15" s="167">
        <v>6.2259630540319015E-2</v>
      </c>
      <c r="BC15" s="167">
        <v>8.2694303728834573E-2</v>
      </c>
      <c r="BD15" s="167">
        <v>7.875792414311808E-2</v>
      </c>
      <c r="BE15" s="167">
        <v>0.1264149474503698</v>
      </c>
      <c r="BF15" s="192">
        <v>5.3454439449499097E-2</v>
      </c>
      <c r="BG15" s="167">
        <v>6.9284763403122354E-2</v>
      </c>
      <c r="BH15" s="167">
        <v>5.1935409101444792E-2</v>
      </c>
      <c r="BI15" s="167">
        <v>4.4635379509289995E-2</v>
      </c>
      <c r="BJ15" s="192">
        <v>5.373507979793464E-2</v>
      </c>
    </row>
    <row r="16" spans="1:62" s="53" customFormat="1" ht="39" customHeight="1" thickBot="1" x14ac:dyDescent="0.25">
      <c r="A16" s="82" t="s">
        <v>62</v>
      </c>
      <c r="B16" s="47">
        <v>5.0451189499589833E-3</v>
      </c>
      <c r="C16" s="47">
        <v>3.4933395063027422E-3</v>
      </c>
      <c r="D16" s="48" t="s">
        <v>16</v>
      </c>
      <c r="E16" s="47">
        <v>3.5302275735989408E-3</v>
      </c>
      <c r="F16" s="47">
        <v>8.9114542734952708E-3</v>
      </c>
      <c r="G16" s="48" t="s">
        <v>16</v>
      </c>
      <c r="H16" s="47">
        <v>5.5680931390125069E-3</v>
      </c>
      <c r="I16" s="47">
        <v>2.854983625829205E-3</v>
      </c>
      <c r="J16" s="47">
        <v>3.6234036234036233E-3</v>
      </c>
      <c r="K16" s="47">
        <v>1.1909099626042766E-2</v>
      </c>
      <c r="L16" s="47">
        <v>3.891927323378193E-3</v>
      </c>
      <c r="M16" s="48" t="s">
        <v>16</v>
      </c>
      <c r="N16" s="47">
        <v>1.376657174646878E-3</v>
      </c>
      <c r="O16" s="47">
        <v>6.6870211849326608E-3</v>
      </c>
      <c r="P16" s="47">
        <v>7.1659461775129499E-3</v>
      </c>
      <c r="Q16" s="47">
        <v>5.4705220822293807E-3</v>
      </c>
      <c r="R16" s="47" t="s">
        <v>41</v>
      </c>
      <c r="S16" s="48" t="s">
        <v>16</v>
      </c>
      <c r="T16" s="47">
        <v>8.3129490903531573E-3</v>
      </c>
      <c r="U16" s="47">
        <v>8.4385888501742161E-3</v>
      </c>
      <c r="V16" s="47">
        <v>1.1578609854287649E-2</v>
      </c>
      <c r="W16" s="47">
        <v>6.596541272954181E-3</v>
      </c>
      <c r="X16" s="48" t="s">
        <v>16</v>
      </c>
      <c r="Y16" s="47">
        <v>2.0391377360430445E-3</v>
      </c>
      <c r="Z16" s="47">
        <v>7.0840111245211732E-3</v>
      </c>
      <c r="AA16" s="47">
        <v>3.7359900373599001E-3</v>
      </c>
      <c r="AB16" s="47">
        <v>7.2558774403275912E-3</v>
      </c>
      <c r="AC16" s="48" t="s">
        <v>16</v>
      </c>
      <c r="AD16" s="47">
        <v>6.9621643543944433E-3</v>
      </c>
      <c r="AE16" s="47">
        <v>3.1769004041723291E-3</v>
      </c>
      <c r="AF16" s="47">
        <v>1.8262190438804596E-3</v>
      </c>
      <c r="AG16" s="47">
        <v>4.4347011178793756E-3</v>
      </c>
      <c r="AH16" s="48" t="s">
        <v>16</v>
      </c>
      <c r="AI16" s="47">
        <v>5.9943054098606317E-3</v>
      </c>
      <c r="AJ16" s="47">
        <v>1.7949105060976634E-3</v>
      </c>
      <c r="AK16" s="47">
        <v>8.8696166354587554E-3</v>
      </c>
      <c r="AL16" s="47">
        <v>6.4570832246282281E-3</v>
      </c>
      <c r="AM16" s="47">
        <v>1.2582936800482541E-2</v>
      </c>
      <c r="AN16" s="47">
        <v>2.2490146070020867E-2</v>
      </c>
      <c r="AO16" s="47">
        <v>8.0428954423592495E-3</v>
      </c>
      <c r="AP16" s="47">
        <v>1.0435510887772195E-2</v>
      </c>
      <c r="AQ16" s="47">
        <v>8.3546577640698869E-3</v>
      </c>
      <c r="AR16" s="47">
        <v>1.3064989517819708E-2</v>
      </c>
      <c r="AS16" s="47">
        <v>1.0561808895720733E-2</v>
      </c>
      <c r="AT16" s="47">
        <v>1.0825923698369608E-2</v>
      </c>
      <c r="AU16" s="48" t="s">
        <v>16</v>
      </c>
      <c r="AV16" s="146">
        <v>6.9999999999999993E-3</v>
      </c>
      <c r="AW16" s="146">
        <v>6.9999999999999993E-3</v>
      </c>
      <c r="AX16" s="47" t="s">
        <v>41</v>
      </c>
      <c r="AY16" s="47" t="s">
        <v>41</v>
      </c>
      <c r="AZ16" s="47" t="s">
        <v>41</v>
      </c>
      <c r="BA16" s="47">
        <v>5.8988138773173916E-3</v>
      </c>
      <c r="BB16" s="47">
        <v>3.5779585145955489E-3</v>
      </c>
      <c r="BC16" s="168" t="s">
        <v>16</v>
      </c>
      <c r="BD16" s="48">
        <v>4.727624368754701E-3</v>
      </c>
      <c r="BE16" s="48">
        <v>5.6706889840404832E-2</v>
      </c>
      <c r="BF16" s="193">
        <v>4.4340795065744001E-3</v>
      </c>
      <c r="BG16" s="168">
        <v>6.867965629916495E-3</v>
      </c>
      <c r="BH16" s="48">
        <v>3.9094491230781117E-3</v>
      </c>
      <c r="BI16" s="48">
        <v>5.6453363938087408E-3</v>
      </c>
      <c r="BJ16" s="193">
        <v>1.5110197147838527E-2</v>
      </c>
    </row>
    <row r="17" spans="1:62" s="53" customFormat="1" ht="39" customHeight="1" thickBot="1" x14ac:dyDescent="0.25">
      <c r="A17" s="82" t="s">
        <v>63</v>
      </c>
      <c r="B17" s="48" t="s">
        <v>16</v>
      </c>
      <c r="C17" s="48" t="s">
        <v>16</v>
      </c>
      <c r="D17" s="47">
        <v>4.644837326080134E-3</v>
      </c>
      <c r="E17" s="47">
        <v>5.2112883229317696E-3</v>
      </c>
      <c r="F17" s="48" t="s">
        <v>16</v>
      </c>
      <c r="G17" s="48" t="s">
        <v>16</v>
      </c>
      <c r="H17" s="48" t="s">
        <v>16</v>
      </c>
      <c r="I17" s="47">
        <v>4.5973633386514404E-3</v>
      </c>
      <c r="J17" s="47">
        <v>6.1776061776061776E-3</v>
      </c>
      <c r="K17" s="48" t="s">
        <v>16</v>
      </c>
      <c r="L17" s="48" t="s">
        <v>16</v>
      </c>
      <c r="M17" s="47">
        <v>5.416749950029982E-3</v>
      </c>
      <c r="N17" s="47">
        <v>4.2996963810888796E-3</v>
      </c>
      <c r="O17" s="48">
        <v>6.1063554797984535E-3</v>
      </c>
      <c r="P17" s="47">
        <v>2.103049421661409E-3</v>
      </c>
      <c r="Q17" s="47">
        <v>6.57606313020605E-3</v>
      </c>
      <c r="R17" s="47" t="s">
        <v>41</v>
      </c>
      <c r="S17" s="48" t="s">
        <v>16</v>
      </c>
      <c r="T17" s="47">
        <v>2.0256841461550219E-3</v>
      </c>
      <c r="U17" s="47">
        <v>4.2646631823461088E-3</v>
      </c>
      <c r="V17" s="47">
        <v>1.0420748868858885E-2</v>
      </c>
      <c r="W17" s="47">
        <v>1.0500980566945978E-2</v>
      </c>
      <c r="X17" s="47">
        <v>6.6459504607260253E-3</v>
      </c>
      <c r="Y17" s="47">
        <v>2.3475787381335893E-3</v>
      </c>
      <c r="Z17" s="48" t="s">
        <v>16</v>
      </c>
      <c r="AA17" s="48" t="s">
        <v>16</v>
      </c>
      <c r="AB17" s="48" t="s">
        <v>16</v>
      </c>
      <c r="AC17" s="47">
        <v>1.8922647048420754E-3</v>
      </c>
      <c r="AD17" s="47">
        <v>5.441303209017017E-3</v>
      </c>
      <c r="AE17" s="47">
        <v>1.3254734464074552E-2</v>
      </c>
      <c r="AF17" s="48" t="s">
        <v>16</v>
      </c>
      <c r="AG17" s="47">
        <v>1.640002677555392E-3</v>
      </c>
      <c r="AH17" s="47">
        <v>9.1773242928206728E-3</v>
      </c>
      <c r="AI17" s="47">
        <v>3.9629019098523068E-3</v>
      </c>
      <c r="AJ17" s="48">
        <v>2.3317061714726653E-3</v>
      </c>
      <c r="AK17" s="47">
        <v>2.5623336946880852E-3</v>
      </c>
      <c r="AL17" s="48">
        <v>7.0277850247847636E-3</v>
      </c>
      <c r="AM17" s="47" t="s">
        <v>16</v>
      </c>
      <c r="AN17" s="48">
        <v>8.3965420158325331E-3</v>
      </c>
      <c r="AO17" s="47">
        <v>4.3027835699864297E-3</v>
      </c>
      <c r="AP17" s="48" t="s">
        <v>16</v>
      </c>
      <c r="AQ17" s="47">
        <v>2.0505346642037655E-3</v>
      </c>
      <c r="AR17" s="48" t="s">
        <v>16</v>
      </c>
      <c r="AS17" s="47">
        <v>1.8512090709244474E-3</v>
      </c>
      <c r="AT17" s="48">
        <v>2.0318925860303323E-3</v>
      </c>
      <c r="AU17" s="48" t="s">
        <v>16</v>
      </c>
      <c r="AV17" s="146" t="s">
        <v>16</v>
      </c>
      <c r="AW17" s="146" t="s">
        <v>16</v>
      </c>
      <c r="AX17" s="47" t="s">
        <v>41</v>
      </c>
      <c r="AY17" s="47" t="s">
        <v>41</v>
      </c>
      <c r="AZ17" s="47" t="s">
        <v>41</v>
      </c>
      <c r="BA17" s="47">
        <v>1.6853753935192547E-3</v>
      </c>
      <c r="BB17" s="167" t="s">
        <v>16</v>
      </c>
      <c r="BC17" s="168" t="s">
        <v>16</v>
      </c>
      <c r="BD17" s="168">
        <v>7.7207631736480988E-3</v>
      </c>
      <c r="BE17" s="168">
        <v>1.915142078629817E-3</v>
      </c>
      <c r="BF17" s="193">
        <v>2.1633398284670998E-3</v>
      </c>
      <c r="BG17" s="168" t="s">
        <v>16</v>
      </c>
      <c r="BH17" s="168" t="s">
        <v>16</v>
      </c>
      <c r="BI17" s="168" t="s">
        <v>16</v>
      </c>
      <c r="BJ17" s="168" t="s">
        <v>16</v>
      </c>
    </row>
    <row r="18" spans="1:62" s="53" customFormat="1" ht="39" customHeight="1" thickBot="1" x14ac:dyDescent="0.25">
      <c r="A18" s="82" t="s">
        <v>64</v>
      </c>
      <c r="B18" s="47">
        <v>2.5389663658736669E-2</v>
      </c>
      <c r="C18" s="48">
        <v>1.3426208463982826E-2</v>
      </c>
      <c r="D18" s="47">
        <v>5.7955853122711575E-3</v>
      </c>
      <c r="E18" s="47">
        <v>2.8514992960558115E-2</v>
      </c>
      <c r="F18" s="47">
        <v>2.9852318452819854E-2</v>
      </c>
      <c r="G18" s="47">
        <v>1.410809639219E-2</v>
      </c>
      <c r="H18" s="47">
        <v>1.6029359036551158E-2</v>
      </c>
      <c r="I18" s="47">
        <v>1.9942900327483415E-2</v>
      </c>
      <c r="J18" s="47">
        <v>1.5820215820215821E-2</v>
      </c>
      <c r="K18" s="47">
        <v>2.0500527375587305E-2</v>
      </c>
      <c r="L18" s="47">
        <v>1.3519326491734776E-2</v>
      </c>
      <c r="M18" s="47">
        <v>9.4943034179492299E-3</v>
      </c>
      <c r="N18" s="47">
        <v>1.5633545175099475E-2</v>
      </c>
      <c r="O18" s="47">
        <v>9.3655758892614311E-3</v>
      </c>
      <c r="P18" s="47">
        <v>1.7155430930399999E-2</v>
      </c>
      <c r="Q18" s="47">
        <v>8.6727789108514575E-3</v>
      </c>
      <c r="R18" s="47" t="s">
        <v>41</v>
      </c>
      <c r="S18" s="47">
        <v>8.2995273363355541E-3</v>
      </c>
      <c r="T18" s="47">
        <v>1.265097079957193E-2</v>
      </c>
      <c r="U18" s="47">
        <v>8.6563588850174216E-3</v>
      </c>
      <c r="V18" s="47">
        <v>1.23445794292636E-2</v>
      </c>
      <c r="W18" s="47">
        <v>1.381707969335E-2</v>
      </c>
      <c r="X18" s="47">
        <v>2.0764104682700769E-2</v>
      </c>
      <c r="Y18" s="47">
        <v>1.2457589362212551E-2</v>
      </c>
      <c r="Z18" s="47">
        <v>1.22789526158367E-2</v>
      </c>
      <c r="AA18" s="47">
        <v>1.8893435331791497E-2</v>
      </c>
      <c r="AB18" s="47">
        <v>1.5355879236336861E-2</v>
      </c>
      <c r="AC18" s="47">
        <v>2.0850281186998196E-2</v>
      </c>
      <c r="AD18" s="47">
        <v>3.0383425993206821E-2</v>
      </c>
      <c r="AE18" s="47">
        <v>1.9979173652905982E-2</v>
      </c>
      <c r="AF18" s="47">
        <v>1.3227287467358469E-2</v>
      </c>
      <c r="AG18" s="47">
        <v>3.9995983666912113E-3</v>
      </c>
      <c r="AH18" s="47">
        <v>1.6236804518067346E-2</v>
      </c>
      <c r="AI18" s="47">
        <v>1.4785953344322892E-2</v>
      </c>
      <c r="AJ18" s="47">
        <v>1.3101169208058644E-2</v>
      </c>
      <c r="AK18" s="47">
        <v>1.6113136887750075E-2</v>
      </c>
      <c r="AL18" s="47">
        <v>1.5213279415601357E-2</v>
      </c>
      <c r="AM18" s="47">
        <v>9.2989745995576707E-3</v>
      </c>
      <c r="AN18" s="47">
        <v>1.4673246994137325E-2</v>
      </c>
      <c r="AO18" s="47">
        <v>1.1534769801079005E-2</v>
      </c>
      <c r="AP18" s="47">
        <v>5.1926298157453929E-3</v>
      </c>
      <c r="AQ18" s="47">
        <v>1.2472673659950178E-2</v>
      </c>
      <c r="AR18" s="47">
        <v>5.0314465408805029E-3</v>
      </c>
      <c r="AS18" s="47">
        <v>6.165187352275169E-3</v>
      </c>
      <c r="AT18" s="47">
        <v>1.6417692095125083E-2</v>
      </c>
      <c r="AU18" s="47">
        <v>1.9820061319885403E-2</v>
      </c>
      <c r="AV18" s="146">
        <v>2.1000000000000001E-2</v>
      </c>
      <c r="AW18" s="146">
        <v>4.0000000000000001E-3</v>
      </c>
      <c r="AX18" s="47" t="s">
        <v>41</v>
      </c>
      <c r="AY18" s="47" t="s">
        <v>41</v>
      </c>
      <c r="AZ18" s="47" t="s">
        <v>41</v>
      </c>
      <c r="BA18" s="47">
        <v>2.4072248545171239E-2</v>
      </c>
      <c r="BB18" s="167">
        <v>2.8923144820629215E-2</v>
      </c>
      <c r="BC18" s="167">
        <v>2.1331970070177068E-2</v>
      </c>
      <c r="BD18" s="167">
        <v>1.1880458640961489E-2</v>
      </c>
      <c r="BE18" s="167">
        <v>0</v>
      </c>
      <c r="BF18" s="192">
        <v>2.4932107952191699E-2</v>
      </c>
      <c r="BG18" s="167">
        <v>1.9998789785792087E-2</v>
      </c>
      <c r="BH18" s="167">
        <v>1.1110252646218033E-2</v>
      </c>
      <c r="BI18" s="167">
        <v>1.4687180123452961E-2</v>
      </c>
      <c r="BJ18" s="192">
        <v>2.5571102865572893E-2</v>
      </c>
    </row>
    <row r="19" spans="1:62" s="53" customFormat="1" ht="39" customHeight="1" thickBot="1" x14ac:dyDescent="0.25">
      <c r="A19" s="82" t="s">
        <v>65</v>
      </c>
      <c r="B19" s="47">
        <v>0.10574241181296146</v>
      </c>
      <c r="C19" s="47">
        <v>0.10118058039941918</v>
      </c>
      <c r="D19" s="47">
        <v>7.8899466471388222E-2</v>
      </c>
      <c r="E19" s="47">
        <v>9.760658975813738E-2</v>
      </c>
      <c r="F19" s="47">
        <v>8.0224155729243463E-2</v>
      </c>
      <c r="G19" s="47">
        <v>0.11808634312624382</v>
      </c>
      <c r="H19" s="47">
        <v>8.9743319342796279E-2</v>
      </c>
      <c r="I19" s="47">
        <v>8.8168611974137209E-2</v>
      </c>
      <c r="J19" s="47">
        <v>0.12448272448272447</v>
      </c>
      <c r="K19" s="47">
        <v>0.10179307699683575</v>
      </c>
      <c r="L19" s="47">
        <v>8.6298367438906981E-2</v>
      </c>
      <c r="M19" s="47">
        <v>8.2030781531081357E-2</v>
      </c>
      <c r="N19" s="47">
        <v>0.13285684651215418</v>
      </c>
      <c r="O19" s="47">
        <v>0.13315975799351901</v>
      </c>
      <c r="P19" s="47">
        <v>0.13595825057444405</v>
      </c>
      <c r="Q19" s="47">
        <v>0.11347044583801917</v>
      </c>
      <c r="R19" s="47" t="s">
        <v>41</v>
      </c>
      <c r="S19" s="47">
        <v>0.11855670103092784</v>
      </c>
      <c r="T19" s="47">
        <v>9.8475003822045562E-2</v>
      </c>
      <c r="U19" s="47">
        <v>0.10984683507549362</v>
      </c>
      <c r="V19" s="47">
        <v>0.14444761124372085</v>
      </c>
      <c r="W19" s="47">
        <v>0.10627562845426991</v>
      </c>
      <c r="X19" s="47">
        <v>8.0326190433423733E-2</v>
      </c>
      <c r="Y19" s="47">
        <v>9.9575036841564143E-2</v>
      </c>
      <c r="Z19" s="47">
        <v>0.11376397124416225</v>
      </c>
      <c r="AA19" s="47">
        <v>0.12380359366660736</v>
      </c>
      <c r="AB19" s="47">
        <v>0.1111190933745218</v>
      </c>
      <c r="AC19" s="47">
        <v>0.11590563435079405</v>
      </c>
      <c r="AD19" s="47">
        <v>0.1097385808675668</v>
      </c>
      <c r="AE19" s="47">
        <v>0.11479200127076016</v>
      </c>
      <c r="AF19" s="47">
        <v>0.11329385059138776</v>
      </c>
      <c r="AG19" s="47">
        <v>0.10941160720262401</v>
      </c>
      <c r="AH19" s="47">
        <v>0.13802104710150875</v>
      </c>
      <c r="AI19" s="47">
        <v>0.1091629618529064</v>
      </c>
      <c r="AJ19" s="47">
        <v>0.11306258701960982</v>
      </c>
      <c r="AK19" s="47">
        <v>0.15659800926382184</v>
      </c>
      <c r="AL19" s="47">
        <v>0.13843595095225672</v>
      </c>
      <c r="AM19" s="47">
        <v>0.12571208364050668</v>
      </c>
      <c r="AN19" s="47">
        <v>0.12560034447351862</v>
      </c>
      <c r="AO19" s="47">
        <v>0.13922814682421475</v>
      </c>
      <c r="AP19" s="47">
        <v>0.13184254606365159</v>
      </c>
      <c r="AQ19" s="47">
        <v>0.11238963547933366</v>
      </c>
      <c r="AR19" s="47">
        <v>0.12035220125786164</v>
      </c>
      <c r="AS19" s="47">
        <v>0.11978314408026314</v>
      </c>
      <c r="AT19" s="47">
        <v>0.11630553162437622</v>
      </c>
      <c r="AU19" s="47">
        <v>0.11250356023924807</v>
      </c>
      <c r="AV19" s="146">
        <v>0.109</v>
      </c>
      <c r="AW19" s="146">
        <v>0.122</v>
      </c>
      <c r="AX19" s="47" t="s">
        <v>41</v>
      </c>
      <c r="AY19" s="47" t="s">
        <v>41</v>
      </c>
      <c r="AZ19" s="47" t="s">
        <v>41</v>
      </c>
      <c r="BA19" s="47">
        <v>0.11458962699144593</v>
      </c>
      <c r="BB19" s="167">
        <v>0.15331631044700839</v>
      </c>
      <c r="BC19" s="167">
        <v>0.1279298539139595</v>
      </c>
      <c r="BD19" s="167">
        <v>0.12354756020813827</v>
      </c>
      <c r="BE19" s="167">
        <v>2.5021409108602569E-2</v>
      </c>
      <c r="BF19" s="192">
        <v>0.13579943845221501</v>
      </c>
      <c r="BG19" s="167">
        <v>0.12285186978095122</v>
      </c>
      <c r="BH19" s="167">
        <v>9.3996755002704171E-2</v>
      </c>
      <c r="BI19" s="167">
        <v>0.13285151524551009</v>
      </c>
      <c r="BJ19" s="192">
        <v>0.14660169579924598</v>
      </c>
    </row>
    <row r="20" spans="1:62" s="53" customFormat="1" ht="39" customHeight="1" thickBot="1" x14ac:dyDescent="0.25">
      <c r="A20" s="82" t="s">
        <v>66</v>
      </c>
      <c r="B20" s="47">
        <v>0.29513945857260049</v>
      </c>
      <c r="C20" s="47">
        <v>0.29834382036659024</v>
      </c>
      <c r="D20" s="47">
        <v>0.27783240924782926</v>
      </c>
      <c r="E20" s="47">
        <v>0.30904200550547395</v>
      </c>
      <c r="F20" s="47">
        <v>0.36979375144837467</v>
      </c>
      <c r="G20" s="47">
        <v>0.36716517901125101</v>
      </c>
      <c r="H20" s="47">
        <v>0.35483939004070614</v>
      </c>
      <c r="I20" s="47">
        <v>0.40929129229994127</v>
      </c>
      <c r="J20" s="47">
        <v>0.29307989307989307</v>
      </c>
      <c r="K20" s="47">
        <v>0.31013519992329086</v>
      </c>
      <c r="L20" s="47">
        <v>0.39046272967492163</v>
      </c>
      <c r="M20" s="47">
        <v>0.29340395762542476</v>
      </c>
      <c r="N20" s="47">
        <v>0.35745940747166538</v>
      </c>
      <c r="O20" s="47">
        <v>0.35709067750575985</v>
      </c>
      <c r="P20" s="47">
        <v>0.38935623320481361</v>
      </c>
      <c r="Q20" s="47">
        <v>0.33749499647370529</v>
      </c>
      <c r="R20" s="47" t="s">
        <v>41</v>
      </c>
      <c r="S20" s="47">
        <v>0.28380289553016491</v>
      </c>
      <c r="T20" s="47">
        <v>0.26188656168781532</v>
      </c>
      <c r="U20" s="47">
        <v>0.31734538327526129</v>
      </c>
      <c r="V20" s="47">
        <v>0.30594249884213903</v>
      </c>
      <c r="W20" s="47">
        <v>0.30647174184346587</v>
      </c>
      <c r="X20" s="47">
        <v>0.27341799435992309</v>
      </c>
      <c r="Y20" s="47">
        <v>0.28162377051989446</v>
      </c>
      <c r="Z20" s="47">
        <v>0.26702349093071659</v>
      </c>
      <c r="AA20" s="47">
        <v>0.28117772638320582</v>
      </c>
      <c r="AB20" s="47">
        <v>0.28964241455485912</v>
      </c>
      <c r="AC20" s="47">
        <v>0.29954373430481379</v>
      </c>
      <c r="AD20" s="47">
        <v>0.29110972168241039</v>
      </c>
      <c r="AE20" s="47">
        <v>0.24929843449407862</v>
      </c>
      <c r="AF20" s="47">
        <v>0.24379170862419144</v>
      </c>
      <c r="AG20" s="47">
        <v>0.2126313675614</v>
      </c>
      <c r="AH20" s="47">
        <v>0.1447521794093021</v>
      </c>
      <c r="AI20" s="47">
        <v>0.20010989559918077</v>
      </c>
      <c r="AJ20" s="47">
        <v>0.16867126297955146</v>
      </c>
      <c r="AK20" s="47">
        <v>0.22860615617095367</v>
      </c>
      <c r="AL20" s="47">
        <v>0.24463540307852857</v>
      </c>
      <c r="AM20" s="47">
        <v>0.27984049326452654</v>
      </c>
      <c r="AN20" s="47">
        <v>0.31277533039647576</v>
      </c>
      <c r="AO20" s="47">
        <v>0.43832125244100217</v>
      </c>
      <c r="AP20" s="47">
        <v>0.36324958123953094</v>
      </c>
      <c r="AQ20" s="47">
        <v>0.35416631361317763</v>
      </c>
      <c r="AR20" s="47">
        <v>0.21071698113207546</v>
      </c>
      <c r="AS20" s="47">
        <v>0.30017685658088294</v>
      </c>
      <c r="AT20" s="47">
        <v>0.27706887303109606</v>
      </c>
      <c r="AU20" s="47">
        <v>0.34444686447635164</v>
      </c>
      <c r="AV20" s="146">
        <v>0.313</v>
      </c>
      <c r="AW20" s="146">
        <v>0.30199999999999999</v>
      </c>
      <c r="AX20" s="47" t="s">
        <v>41</v>
      </c>
      <c r="AY20" s="47" t="s">
        <v>41</v>
      </c>
      <c r="AZ20" s="47" t="s">
        <v>41</v>
      </c>
      <c r="BA20" s="47">
        <v>0.21841511113937739</v>
      </c>
      <c r="BB20" s="167">
        <v>0.184493411512515</v>
      </c>
      <c r="BC20" s="167">
        <v>0.17663552849684744</v>
      </c>
      <c r="BD20" s="167">
        <v>0.20569770833013554</v>
      </c>
      <c r="BE20" s="167">
        <v>0.13032308291163877</v>
      </c>
      <c r="BF20" s="192">
        <v>0.162542001012627</v>
      </c>
      <c r="BG20" s="167">
        <v>0.18614607285489529</v>
      </c>
      <c r="BH20" s="167">
        <v>0.17385459321641039</v>
      </c>
      <c r="BI20" s="167">
        <v>0.14476255466980986</v>
      </c>
      <c r="BJ20" s="192">
        <v>0.19035272028253389</v>
      </c>
    </row>
    <row r="21" spans="1:62" s="53" customFormat="1" ht="39" customHeight="1" thickBot="1" x14ac:dyDescent="0.25">
      <c r="A21" s="82" t="s">
        <v>67</v>
      </c>
      <c r="B21" s="47">
        <v>0.14191960623461855</v>
      </c>
      <c r="C21" s="47">
        <v>0.15520107746375134</v>
      </c>
      <c r="D21" s="47">
        <v>0.16187885762109008</v>
      </c>
      <c r="E21" s="47">
        <v>0.16182311038265143</v>
      </c>
      <c r="F21" s="47">
        <v>0.16228116375587248</v>
      </c>
      <c r="G21" s="47">
        <v>0.14890346988236686</v>
      </c>
      <c r="H21" s="47">
        <v>0.14854575749267079</v>
      </c>
      <c r="I21" s="47">
        <v>0.20209505416071877</v>
      </c>
      <c r="J21" s="47">
        <v>8.4506484506484514E-2</v>
      </c>
      <c r="K21" s="47">
        <v>0.1361971425831815</v>
      </c>
      <c r="L21" s="47">
        <v>0.18582928777729982</v>
      </c>
      <c r="M21" s="47">
        <v>0.14697181690985409</v>
      </c>
      <c r="N21" s="47">
        <v>0.16187979708450415</v>
      </c>
      <c r="O21" s="47">
        <v>0.1652462209901287</v>
      </c>
      <c r="P21" s="47">
        <v>0.1564629824356428</v>
      </c>
      <c r="Q21" s="47">
        <v>0.17362712768999103</v>
      </c>
      <c r="R21" s="47" t="s">
        <v>41</v>
      </c>
      <c r="S21" s="47">
        <v>0.16653020209162975</v>
      </c>
      <c r="T21" s="47">
        <v>0.12564974774499313</v>
      </c>
      <c r="U21" s="47">
        <v>0.11815839140534262</v>
      </c>
      <c r="V21" s="47">
        <v>0.10235491111190281</v>
      </c>
      <c r="W21" s="47">
        <v>0.11128543412372972</v>
      </c>
      <c r="X21" s="47">
        <v>0.17753668744274603</v>
      </c>
      <c r="Y21" s="47">
        <v>0.19966414201994584</v>
      </c>
      <c r="Z21" s="47">
        <v>0.1219674310402127</v>
      </c>
      <c r="AA21" s="47">
        <v>0.14461839530332679</v>
      </c>
      <c r="AB21" s="47">
        <v>0.11075989152104025</v>
      </c>
      <c r="AC21" s="47">
        <v>0.11846991829660806</v>
      </c>
      <c r="AD21" s="47">
        <v>0.1482163678456157</v>
      </c>
      <c r="AE21" s="47">
        <v>0.11660989427981433</v>
      </c>
      <c r="AF21" s="47">
        <v>0.11633185984195524</v>
      </c>
      <c r="AG21" s="47">
        <v>0.1147499832652788</v>
      </c>
      <c r="AH21" s="47">
        <v>0.12856462707885274</v>
      </c>
      <c r="AI21" s="47">
        <v>0.1182543250578617</v>
      </c>
      <c r="AJ21" s="47">
        <v>0.13025682317615284</v>
      </c>
      <c r="AK21" s="47">
        <v>0.149896521139253</v>
      </c>
      <c r="AL21" s="47">
        <v>0.13572919384294285</v>
      </c>
      <c r="AM21" s="47">
        <v>0.15496615508343944</v>
      </c>
      <c r="AN21" s="47">
        <v>0.1756152495776887</v>
      </c>
      <c r="AO21" s="47">
        <v>0.18498659517426272</v>
      </c>
      <c r="AP21" s="47">
        <v>0.1485929648241206</v>
      </c>
      <c r="AQ21" s="47">
        <v>0.11521971224728432</v>
      </c>
      <c r="AR21" s="47">
        <v>8.2398322851153033E-2</v>
      </c>
      <c r="AS21" s="47">
        <v>0.16284028363167549</v>
      </c>
      <c r="AT21" s="47">
        <v>0.20143370340870301</v>
      </c>
      <c r="AU21" s="47">
        <v>0.18585286578316887</v>
      </c>
      <c r="AV21" s="146">
        <v>0.18</v>
      </c>
      <c r="AW21" s="146">
        <v>0.17300000000000001</v>
      </c>
      <c r="AX21" s="47" t="s">
        <v>41</v>
      </c>
      <c r="AY21" s="47" t="s">
        <v>41</v>
      </c>
      <c r="AZ21" s="47" t="s">
        <v>41</v>
      </c>
      <c r="BA21" s="47">
        <v>0.16925302890577798</v>
      </c>
      <c r="BB21" s="167">
        <v>0.16107118088392913</v>
      </c>
      <c r="BC21" s="167">
        <v>0.18233644715031525</v>
      </c>
      <c r="BD21" s="167">
        <v>0.18826075611291043</v>
      </c>
      <c r="BE21" s="167">
        <v>0.15732191514207863</v>
      </c>
      <c r="BF21" s="192">
        <v>0.16324777145312</v>
      </c>
      <c r="BG21" s="167">
        <v>0.18420973012223166</v>
      </c>
      <c r="BH21" s="167">
        <v>0.17844394653480644</v>
      </c>
      <c r="BI21" s="167">
        <v>0.18925835168584634</v>
      </c>
      <c r="BJ21" s="192">
        <v>0.15403758177239335</v>
      </c>
    </row>
    <row r="22" spans="1:62" s="53" customFormat="1" ht="39" customHeight="1" thickBot="1" x14ac:dyDescent="0.25">
      <c r="A22" s="82" t="s">
        <v>68</v>
      </c>
      <c r="B22" s="47">
        <v>6.2428219852337978E-2</v>
      </c>
      <c r="C22" s="47">
        <v>6.2774890043982415E-2</v>
      </c>
      <c r="D22" s="47">
        <v>5.8604456533110152E-2</v>
      </c>
      <c r="E22" s="47">
        <v>5.1587551745151193E-2</v>
      </c>
      <c r="F22" s="47">
        <v>4.8812859460256597E-2</v>
      </c>
      <c r="G22" s="47">
        <v>5.0540876041851396E-2</v>
      </c>
      <c r="H22" s="47">
        <v>9.0608061080294428E-2</v>
      </c>
      <c r="I22" s="47">
        <v>7.267612729868167E-2</v>
      </c>
      <c r="J22" s="47">
        <v>8.6169686169686163E-2</v>
      </c>
      <c r="K22" s="47">
        <v>9.1264742544826929E-2</v>
      </c>
      <c r="L22" s="47">
        <v>6.403244638358016E-2</v>
      </c>
      <c r="M22" s="47">
        <v>5.7025784529282433E-2</v>
      </c>
      <c r="N22" s="47">
        <v>8.110962339940031E-2</v>
      </c>
      <c r="O22" s="47">
        <v>0.12220203420308313</v>
      </c>
      <c r="P22" s="47">
        <v>7.3528839038828522E-2</v>
      </c>
      <c r="Q22" s="47">
        <v>9.2293616453500565E-2</v>
      </c>
      <c r="R22" s="47" t="s">
        <v>41</v>
      </c>
      <c r="S22" s="47">
        <v>9.1090103837135727E-2</v>
      </c>
      <c r="T22" s="47">
        <v>7.0975386026601445E-2</v>
      </c>
      <c r="U22" s="47">
        <v>7.3787746806039486E-2</v>
      </c>
      <c r="V22" s="47">
        <v>7.5029391855783958E-2</v>
      </c>
      <c r="W22" s="47">
        <v>9.2619005170262073E-2</v>
      </c>
      <c r="X22" s="47">
        <v>5.6993515707793721E-2</v>
      </c>
      <c r="Y22" s="47">
        <v>7.1249871482915797E-2</v>
      </c>
      <c r="Z22" s="47">
        <v>7.7976596526210834E-2</v>
      </c>
      <c r="AA22" s="47">
        <v>0.11585127201565557</v>
      </c>
      <c r="AB22" s="47">
        <v>7.1193807360045977E-2</v>
      </c>
      <c r="AC22" s="47">
        <v>7.8520142892512287E-2</v>
      </c>
      <c r="AD22" s="47">
        <v>6.7137570339827979E-2</v>
      </c>
      <c r="AE22" s="47">
        <v>6.1367126140595495E-2</v>
      </c>
      <c r="AF22" s="47">
        <v>8.095099930023382E-2</v>
      </c>
      <c r="AG22" s="47">
        <v>5.7818461744427341E-2</v>
      </c>
      <c r="AH22" s="47">
        <v>4.672390865360937E-2</v>
      </c>
      <c r="AI22" s="47">
        <v>7.4229481992107493E-2</v>
      </c>
      <c r="AJ22" s="47">
        <v>9.7210340026504291E-2</v>
      </c>
      <c r="AK22" s="47">
        <v>6.2711474655891719E-2</v>
      </c>
      <c r="AL22" s="47">
        <v>8.6551004435168277E-2</v>
      </c>
      <c r="AM22" s="47">
        <v>0.10277461296159775</v>
      </c>
      <c r="AN22" s="47">
        <v>9.2577258123281769E-2</v>
      </c>
      <c r="AO22" s="47">
        <v>0.15711779697481215</v>
      </c>
      <c r="AP22" s="47">
        <v>0.1252428810720268</v>
      </c>
      <c r="AQ22" s="47">
        <v>0.1124913148841702</v>
      </c>
      <c r="AR22" s="47">
        <v>9.4557651991614269E-2</v>
      </c>
      <c r="AS22" s="47">
        <v>9.1948893406720564E-2</v>
      </c>
      <c r="AT22" s="47">
        <v>0.12048310278125457</v>
      </c>
      <c r="AU22" s="47">
        <v>0.12133295357448021</v>
      </c>
      <c r="AV22" s="146">
        <v>0.115</v>
      </c>
      <c r="AW22" s="146">
        <v>0.115</v>
      </c>
      <c r="AX22" s="47" t="s">
        <v>41</v>
      </c>
      <c r="AY22" s="47" t="s">
        <v>41</v>
      </c>
      <c r="AZ22" s="47" t="s">
        <v>41</v>
      </c>
      <c r="BA22" s="47">
        <v>9.2791045250739349E-2</v>
      </c>
      <c r="BB22" s="167">
        <v>0.1062827060084484</v>
      </c>
      <c r="BC22" s="167">
        <v>8.4104041765425797E-2</v>
      </c>
      <c r="BD22" s="167">
        <v>6.3761531259113727E-2</v>
      </c>
      <c r="BE22" s="167">
        <v>0.17013623978201636</v>
      </c>
      <c r="BF22" s="192">
        <v>8.7945134019669496E-2</v>
      </c>
      <c r="BG22" s="167">
        <v>0.16056517003509621</v>
      </c>
      <c r="BH22" s="167">
        <v>0.11547554662752066</v>
      </c>
      <c r="BI22" s="167">
        <v>0.10518316324948045</v>
      </c>
      <c r="BJ22" s="192">
        <v>0.11116575021979823</v>
      </c>
    </row>
    <row r="23" spans="1:62" s="53" customFormat="1" ht="39" customHeight="1" thickBot="1" x14ac:dyDescent="0.25">
      <c r="A23" s="82" t="s">
        <v>141</v>
      </c>
      <c r="B23" s="47">
        <v>0.29306808859721084</v>
      </c>
      <c r="C23" s="47">
        <v>0.3909173172836129</v>
      </c>
      <c r="D23" s="47">
        <v>0.31208285385500573</v>
      </c>
      <c r="E23" s="47">
        <v>0.27859379268318313</v>
      </c>
      <c r="F23" s="47">
        <v>0.31432363536772917</v>
      </c>
      <c r="G23" s="47">
        <v>0.36156923016295245</v>
      </c>
      <c r="H23" s="47">
        <v>0.26288148819943896</v>
      </c>
      <c r="I23" s="47">
        <v>0.36984633470484513</v>
      </c>
      <c r="J23" s="47">
        <v>0.33143253143253143</v>
      </c>
      <c r="K23" s="47">
        <v>0.30171636782050054</v>
      </c>
      <c r="L23" s="47">
        <v>0.32280464573219442</v>
      </c>
      <c r="M23" s="47">
        <v>0.3031181291225265</v>
      </c>
      <c r="N23" s="47">
        <v>0.39010315499651121</v>
      </c>
      <c r="O23" s="47">
        <v>0.39803697529361082</v>
      </c>
      <c r="P23" s="47">
        <v>0.39977411691396975</v>
      </c>
      <c r="Q23" s="47">
        <v>0.35922459638221221</v>
      </c>
      <c r="R23" s="47" t="s">
        <v>41</v>
      </c>
      <c r="S23" s="47">
        <v>0.40595109605865498</v>
      </c>
      <c r="T23" s="47">
        <v>0.40867222137287873</v>
      </c>
      <c r="U23" s="47">
        <v>0.34217116724738672</v>
      </c>
      <c r="V23" s="47">
        <v>0.36287363283337493</v>
      </c>
      <c r="W23" s="47">
        <v>0.38245676591192729</v>
      </c>
      <c r="X23" s="47">
        <v>0.33813518222477684</v>
      </c>
      <c r="Y23" s="47">
        <v>0.34279790260118581</v>
      </c>
      <c r="Z23" s="47">
        <v>0.33508247188259782</v>
      </c>
      <c r="AA23" s="47">
        <v>0.31889343533179149</v>
      </c>
      <c r="AB23" s="47">
        <v>0.31342157725533865</v>
      </c>
      <c r="AC23" s="47">
        <v>0.31607894457609736</v>
      </c>
      <c r="AD23" s="47">
        <v>0.28899741453605288</v>
      </c>
      <c r="AE23" s="47">
        <v>0.24236220194496902</v>
      </c>
      <c r="AF23" s="47">
        <v>0.31982727722687782</v>
      </c>
      <c r="AG23" s="47">
        <v>0.28104290782515562</v>
      </c>
      <c r="AH23" s="47">
        <v>0.30088161415836218</v>
      </c>
      <c r="AI23" s="47">
        <v>0.24706528797642238</v>
      </c>
      <c r="AJ23" s="47">
        <v>0.29540536460168082</v>
      </c>
      <c r="AK23" s="47">
        <v>0.31674386518182712</v>
      </c>
      <c r="AL23" s="47">
        <v>0.29563983824680407</v>
      </c>
      <c r="AM23" s="47">
        <v>0.29287581261309564</v>
      </c>
      <c r="AN23" s="47">
        <v>0.30285515550992015</v>
      </c>
      <c r="AO23" s="47">
        <v>0.36128487737066828</v>
      </c>
      <c r="AP23" s="47">
        <v>0.34296482412060297</v>
      </c>
      <c r="AQ23" s="47">
        <v>0.29205714382551817</v>
      </c>
      <c r="AR23" s="47">
        <v>0.25455765199161429</v>
      </c>
      <c r="AS23" s="47">
        <v>0.32361448571097995</v>
      </c>
      <c r="AT23" s="47">
        <v>0.36900794876379656</v>
      </c>
      <c r="AU23" s="47">
        <v>0.41255214703369242</v>
      </c>
      <c r="AV23" s="146">
        <v>0.35499999999999998</v>
      </c>
      <c r="AW23" s="146">
        <v>0.38299999999999995</v>
      </c>
      <c r="AX23" s="47" t="s">
        <v>41</v>
      </c>
      <c r="AY23" s="47" t="s">
        <v>41</v>
      </c>
      <c r="AZ23" s="47" t="s">
        <v>41</v>
      </c>
      <c r="BA23" s="47">
        <v>0.3897351098673959</v>
      </c>
      <c r="BB23" s="167">
        <v>0.38085555765714646</v>
      </c>
      <c r="BC23" s="167">
        <v>0.40622143731313221</v>
      </c>
      <c r="BD23" s="167">
        <v>0.34170900551044525</v>
      </c>
      <c r="BE23" s="167">
        <v>9.3873102374464779E-2</v>
      </c>
      <c r="BF23" s="192">
        <v>0.37077496662933201</v>
      </c>
      <c r="BG23" s="167">
        <v>0.36209609100810847</v>
      </c>
      <c r="BH23" s="167">
        <v>0.30189291508923743</v>
      </c>
      <c r="BI23" s="167">
        <v>0.32493253512826081</v>
      </c>
      <c r="BJ23" s="192">
        <v>0.33123221124472857</v>
      </c>
    </row>
    <row r="24" spans="1:62" s="53" customFormat="1" ht="39" customHeight="1" thickBot="1" x14ac:dyDescent="0.25">
      <c r="A24" s="82" t="s">
        <v>69</v>
      </c>
      <c r="B24" s="47">
        <v>0.12178014766201806</v>
      </c>
      <c r="C24" s="47">
        <v>0.12207748479555545</v>
      </c>
      <c r="D24" s="47">
        <v>7.7560414269275027E-2</v>
      </c>
      <c r="E24" s="47">
        <v>5.7177078736682846E-2</v>
      </c>
      <c r="F24" s="47">
        <v>6.6741104346177346E-2</v>
      </c>
      <c r="G24" s="47">
        <v>4.1811984000315265E-2</v>
      </c>
      <c r="H24" s="47">
        <v>5.9456267268470669E-2</v>
      </c>
      <c r="I24" s="47">
        <v>6.1046267528759766E-2</v>
      </c>
      <c r="J24" s="47">
        <v>4.7361647361647358E-2</v>
      </c>
      <c r="K24" s="47">
        <v>3.7012177581743216E-3</v>
      </c>
      <c r="L24" s="47">
        <v>3.0459452262438805E-2</v>
      </c>
      <c r="M24" s="47">
        <v>4.2954227463521885E-2</v>
      </c>
      <c r="N24" s="47">
        <v>3.9074433779018231E-2</v>
      </c>
      <c r="O24" s="47">
        <v>4.3212767153052244E-2</v>
      </c>
      <c r="P24" s="47">
        <v>5.2537290181874835E-2</v>
      </c>
      <c r="Q24" s="47">
        <v>5.0378361893143743E-2</v>
      </c>
      <c r="R24" s="47" t="s">
        <v>41</v>
      </c>
      <c r="S24" s="47">
        <v>2.7875990918902825E-2</v>
      </c>
      <c r="T24" s="47">
        <v>5.1463843449013912E-2</v>
      </c>
      <c r="U24" s="47">
        <v>4.5858739837398375E-2</v>
      </c>
      <c r="V24" s="47">
        <v>4.7721685845594788E-2</v>
      </c>
      <c r="W24" s="47">
        <v>3.6191834551613476E-2</v>
      </c>
      <c r="X24" s="47">
        <v>4.0432525640795358E-2</v>
      </c>
      <c r="Y24" s="47">
        <v>5.9700469515747631E-2</v>
      </c>
      <c r="Z24" s="47">
        <v>4.659705095240594E-2</v>
      </c>
      <c r="AA24" s="47">
        <v>4.5668030599537453E-2</v>
      </c>
      <c r="AB24" s="47">
        <v>5.0162538838700407E-2</v>
      </c>
      <c r="AC24" s="47">
        <v>5.1303363633148233E-2</v>
      </c>
      <c r="AD24" s="47">
        <v>4.128293086841172E-2</v>
      </c>
      <c r="AE24" s="47">
        <v>5.575460209322438E-2</v>
      </c>
      <c r="AF24" s="47">
        <v>3.2462323565052652E-2</v>
      </c>
      <c r="AG24" s="47">
        <v>4.2255171028850659E-2</v>
      </c>
      <c r="AH24" s="47">
        <v>2.8336425276222689E-2</v>
      </c>
      <c r="AI24" s="47">
        <v>4.2576219258371212E-2</v>
      </c>
      <c r="AJ24" s="47">
        <v>5.1045912804254107E-2</v>
      </c>
      <c r="AK24" s="47">
        <v>6.0264117473144772E-2</v>
      </c>
      <c r="AL24" s="47">
        <v>5.8505087398904247E-2</v>
      </c>
      <c r="AM24" s="47">
        <v>3.786609476576637E-2</v>
      </c>
      <c r="AN24" s="47">
        <v>5.2118180914842167E-2</v>
      </c>
      <c r="AO24" s="47">
        <v>4.3904941581438449E-2</v>
      </c>
      <c r="AP24" s="47">
        <v>2.2060301507537686E-2</v>
      </c>
      <c r="AQ24" s="47">
        <v>2.5080919859682419E-2</v>
      </c>
      <c r="AR24" s="47">
        <v>1.6620545073375261E-2</v>
      </c>
      <c r="AS24" s="47">
        <v>5.3800763623741761E-2</v>
      </c>
      <c r="AT24" s="47">
        <v>5.1447520278288007E-2</v>
      </c>
      <c r="AU24" s="47">
        <v>7.82917553236048E-2</v>
      </c>
      <c r="AV24" s="146">
        <v>7.0000000000000007E-2</v>
      </c>
      <c r="AW24" s="146">
        <v>5.5999999999999994E-2</v>
      </c>
      <c r="AX24" s="47" t="s">
        <v>41</v>
      </c>
      <c r="AY24" s="47" t="s">
        <v>41</v>
      </c>
      <c r="AZ24" s="47" t="s">
        <v>41</v>
      </c>
      <c r="BA24" s="47">
        <v>0.10202881037936846</v>
      </c>
      <c r="BB24" s="167">
        <v>7.2914696425193867E-2</v>
      </c>
      <c r="BC24" s="167">
        <v>8.3592818081826781E-2</v>
      </c>
      <c r="BD24" s="167">
        <v>0.10546593194062841</v>
      </c>
      <c r="BE24" s="167">
        <v>0.33558583106267031</v>
      </c>
      <c r="BF24" s="192">
        <v>6.7201620203446E-2</v>
      </c>
      <c r="BG24" s="167">
        <v>8.5562144499576429E-2</v>
      </c>
      <c r="BH24" s="167">
        <v>9.0087305879626045E-2</v>
      </c>
      <c r="BI24" s="167">
        <v>9.8017928595800108E-2</v>
      </c>
      <c r="BJ24" s="192">
        <v>8.6458938709821617E-2</v>
      </c>
    </row>
    <row r="25" spans="1:62" s="53" customFormat="1" ht="39" customHeight="1" thickBot="1" x14ac:dyDescent="0.25">
      <c r="A25" s="82" t="s">
        <v>70</v>
      </c>
      <c r="B25" s="48" t="s">
        <v>16</v>
      </c>
      <c r="C25" s="47">
        <v>1.0964035438456197E-2</v>
      </c>
      <c r="D25" s="48">
        <v>3.49408933988911E-3</v>
      </c>
      <c r="E25" s="48" t="s">
        <v>16</v>
      </c>
      <c r="F25" s="47">
        <v>4.2345208249942061E-3</v>
      </c>
      <c r="G25" s="47">
        <v>4.7289708577170891E-3</v>
      </c>
      <c r="H25" s="48" t="s">
        <v>16</v>
      </c>
      <c r="I25" s="48" t="s">
        <v>16</v>
      </c>
      <c r="J25" s="48" t="s">
        <v>16</v>
      </c>
      <c r="K25" s="48" t="s">
        <v>16</v>
      </c>
      <c r="L25" s="48" t="s">
        <v>16</v>
      </c>
      <c r="M25" s="48" t="s">
        <v>16</v>
      </c>
      <c r="N25" s="47">
        <v>6.7135610160861444E-3</v>
      </c>
      <c r="O25" s="47">
        <v>1.0433251540637234E-2</v>
      </c>
      <c r="P25" s="47">
        <v>5.8223312692292717E-3</v>
      </c>
      <c r="Q25" s="48" t="s">
        <v>16</v>
      </c>
      <c r="R25" s="47" t="s">
        <v>41</v>
      </c>
      <c r="S25" s="47">
        <v>1.7678365402508467E-3</v>
      </c>
      <c r="T25" s="48" t="s">
        <v>16</v>
      </c>
      <c r="U25" s="47">
        <v>3.9017131242740999E-3</v>
      </c>
      <c r="V25" s="47">
        <v>2.0128967900530834E-3</v>
      </c>
      <c r="W25" s="47">
        <v>7.666250668568372E-3</v>
      </c>
      <c r="X25" s="47">
        <v>2.1913674492123648E-3</v>
      </c>
      <c r="Y25" s="48" t="s">
        <v>16</v>
      </c>
      <c r="Z25" s="47">
        <v>4.1629497472494802E-3</v>
      </c>
      <c r="AA25" s="48" t="s">
        <v>16</v>
      </c>
      <c r="AB25" s="48" t="s">
        <v>16</v>
      </c>
      <c r="AC25" s="48" t="s">
        <v>16</v>
      </c>
      <c r="AD25" s="47">
        <v>2.3995809182621626E-3</v>
      </c>
      <c r="AE25" s="48" t="s">
        <v>16</v>
      </c>
      <c r="AF25" s="48" t="s">
        <v>16</v>
      </c>
      <c r="AG25" s="48" t="s">
        <v>16</v>
      </c>
      <c r="AH25" s="47">
        <v>1.0342959399780006E-3</v>
      </c>
      <c r="AI25" s="48" t="s">
        <v>16</v>
      </c>
      <c r="AJ25" s="48" t="s">
        <v>16</v>
      </c>
      <c r="AK25" s="48" t="s">
        <v>16</v>
      </c>
      <c r="AL25" s="48" t="s">
        <v>16</v>
      </c>
      <c r="AM25" s="48" t="s">
        <v>16</v>
      </c>
      <c r="AN25" s="48" t="s">
        <v>16</v>
      </c>
      <c r="AO25" s="48">
        <v>2.8795551583755334E-3</v>
      </c>
      <c r="AP25" s="48">
        <v>7.4874371859296488E-3</v>
      </c>
      <c r="AQ25" s="48" t="s">
        <v>16</v>
      </c>
      <c r="AR25" s="48" t="s">
        <v>16</v>
      </c>
      <c r="AS25" s="48">
        <v>1.6198079370588917E-3</v>
      </c>
      <c r="AT25" s="48">
        <v>4.1613160161901204E-3</v>
      </c>
      <c r="AU25" s="48">
        <v>1.960225844823831E-3</v>
      </c>
      <c r="AV25" s="147">
        <v>3.0000000000000001E-3</v>
      </c>
      <c r="AW25" s="146" t="s">
        <v>16</v>
      </c>
      <c r="AX25" s="47" t="s">
        <v>41</v>
      </c>
      <c r="AY25" s="47" t="s">
        <v>41</v>
      </c>
      <c r="AZ25" s="47" t="s">
        <v>41</v>
      </c>
      <c r="BA25" s="47" t="s">
        <v>16</v>
      </c>
      <c r="BB25" s="167" t="s">
        <v>16</v>
      </c>
      <c r="BC25" s="167" t="s">
        <v>16</v>
      </c>
      <c r="BD25" s="167" t="s">
        <v>16</v>
      </c>
      <c r="BE25" s="167">
        <v>0.11188789412222654</v>
      </c>
      <c r="BF25" s="167" t="s">
        <v>16</v>
      </c>
      <c r="BG25" s="167" t="s">
        <v>16</v>
      </c>
      <c r="BH25" s="167" t="s">
        <v>16</v>
      </c>
      <c r="BI25" s="167" t="s">
        <v>16</v>
      </c>
      <c r="BJ25" s="167" t="s">
        <v>16</v>
      </c>
    </row>
    <row r="26" spans="1:62" s="53" customFormat="1" ht="39" customHeight="1" thickBot="1" x14ac:dyDescent="0.25">
      <c r="A26" s="82" t="s">
        <v>71</v>
      </c>
      <c r="B26" s="48" t="s">
        <v>16</v>
      </c>
      <c r="C26" s="48" t="s">
        <v>16</v>
      </c>
      <c r="D26" s="48" t="s">
        <v>16</v>
      </c>
      <c r="E26" s="48" t="s">
        <v>16</v>
      </c>
      <c r="F26" s="48" t="s">
        <v>16</v>
      </c>
      <c r="G26" s="48" t="s">
        <v>16</v>
      </c>
      <c r="H26" s="48" t="s">
        <v>16</v>
      </c>
      <c r="I26" s="48" t="s">
        <v>16</v>
      </c>
      <c r="J26" s="48">
        <v>4.4154044154044152E-3</v>
      </c>
      <c r="K26" s="48" t="s">
        <v>16</v>
      </c>
      <c r="L26" s="48" t="s">
        <v>16</v>
      </c>
      <c r="M26" s="48" t="s">
        <v>16</v>
      </c>
      <c r="N26" s="48" t="s">
        <v>16</v>
      </c>
      <c r="O26" s="48" t="s">
        <v>16</v>
      </c>
      <c r="P26" s="48" t="s">
        <v>16</v>
      </c>
      <c r="Q26" s="48" t="s">
        <v>16</v>
      </c>
      <c r="R26" s="47" t="s">
        <v>41</v>
      </c>
      <c r="S26" s="48" t="s">
        <v>16</v>
      </c>
      <c r="T26" s="48" t="s">
        <v>16</v>
      </c>
      <c r="U26" s="48" t="s">
        <v>16</v>
      </c>
      <c r="V26" s="48" t="s">
        <v>16</v>
      </c>
      <c r="W26" s="48" t="s">
        <v>16</v>
      </c>
      <c r="X26" s="48" t="s">
        <v>16</v>
      </c>
      <c r="Y26" s="48" t="s">
        <v>16</v>
      </c>
      <c r="Z26" s="48" t="s">
        <v>16</v>
      </c>
      <c r="AA26" s="48" t="s">
        <v>16</v>
      </c>
      <c r="AB26" s="48" t="s">
        <v>16</v>
      </c>
      <c r="AC26" s="48" t="s">
        <v>16</v>
      </c>
      <c r="AD26" s="48" t="s">
        <v>16</v>
      </c>
      <c r="AE26" s="48" t="s">
        <v>16</v>
      </c>
      <c r="AF26" s="48" t="s">
        <v>16</v>
      </c>
      <c r="AG26" s="48" t="s">
        <v>16</v>
      </c>
      <c r="AH26" s="48" t="s">
        <v>16</v>
      </c>
      <c r="AI26" s="48" t="s">
        <v>16</v>
      </c>
      <c r="AJ26" s="48" t="s">
        <v>16</v>
      </c>
      <c r="AK26" s="48" t="s">
        <v>16</v>
      </c>
      <c r="AL26" s="48" t="s">
        <v>16</v>
      </c>
      <c r="AM26" s="48" t="s">
        <v>16</v>
      </c>
      <c r="AN26" s="48" t="s">
        <v>16</v>
      </c>
      <c r="AO26" s="48" t="s">
        <v>16</v>
      </c>
      <c r="AP26" s="48" t="s">
        <v>16</v>
      </c>
      <c r="AQ26" s="48" t="s">
        <v>16</v>
      </c>
      <c r="AR26" s="48" t="s">
        <v>16</v>
      </c>
      <c r="AS26" s="48" t="s">
        <v>16</v>
      </c>
      <c r="AT26" s="48" t="s">
        <v>16</v>
      </c>
      <c r="AU26" s="48" t="s">
        <v>16</v>
      </c>
      <c r="AV26" s="146" t="s">
        <v>16</v>
      </c>
      <c r="AW26" s="146" t="s">
        <v>16</v>
      </c>
      <c r="AX26" s="47" t="s">
        <v>41</v>
      </c>
      <c r="AY26" s="47" t="s">
        <v>41</v>
      </c>
      <c r="AZ26" s="47" t="s">
        <v>41</v>
      </c>
      <c r="BA26" s="48" t="s">
        <v>16</v>
      </c>
      <c r="BB26" s="167" t="s">
        <v>16</v>
      </c>
      <c r="BC26" s="167" t="s">
        <v>16</v>
      </c>
      <c r="BD26" s="167" t="s">
        <v>16</v>
      </c>
      <c r="BE26" s="167" t="s">
        <v>16</v>
      </c>
      <c r="BF26" s="167" t="s">
        <v>16</v>
      </c>
      <c r="BG26" s="167" t="s">
        <v>16</v>
      </c>
      <c r="BH26" s="167" t="s">
        <v>16</v>
      </c>
      <c r="BI26" s="167" t="s">
        <v>16</v>
      </c>
      <c r="BJ26" s="167" t="s">
        <v>16</v>
      </c>
    </row>
    <row r="27" spans="1:62" s="53" customFormat="1" ht="39" customHeight="1" thickBot="1" x14ac:dyDescent="0.25">
      <c r="A27" s="82" t="s">
        <v>72</v>
      </c>
      <c r="B27" s="48" t="s">
        <v>16</v>
      </c>
      <c r="C27" s="48" t="s">
        <v>16</v>
      </c>
      <c r="D27" s="48" t="s">
        <v>16</v>
      </c>
      <c r="E27" s="48" t="s">
        <v>16</v>
      </c>
      <c r="F27" s="48" t="s">
        <v>16</v>
      </c>
      <c r="G27" s="48" t="s">
        <v>16</v>
      </c>
      <c r="H27" s="48" t="s">
        <v>16</v>
      </c>
      <c r="I27" s="48" t="s">
        <v>16</v>
      </c>
      <c r="J27" s="48" t="s">
        <v>16</v>
      </c>
      <c r="K27" s="48" t="s">
        <v>16</v>
      </c>
      <c r="L27" s="48" t="s">
        <v>16</v>
      </c>
      <c r="M27" s="48" t="s">
        <v>16</v>
      </c>
      <c r="N27" s="48" t="s">
        <v>16</v>
      </c>
      <c r="O27" s="48" t="s">
        <v>16</v>
      </c>
      <c r="P27" s="48" t="s">
        <v>16</v>
      </c>
      <c r="Q27" s="48" t="s">
        <v>16</v>
      </c>
      <c r="R27" s="47" t="s">
        <v>41</v>
      </c>
      <c r="S27" s="48" t="s">
        <v>16</v>
      </c>
      <c r="T27" s="48" t="s">
        <v>16</v>
      </c>
      <c r="U27" s="48" t="s">
        <v>16</v>
      </c>
      <c r="V27" s="48" t="s">
        <v>16</v>
      </c>
      <c r="W27" s="48" t="s">
        <v>16</v>
      </c>
      <c r="X27" s="48" t="s">
        <v>16</v>
      </c>
      <c r="Y27" s="48" t="s">
        <v>16</v>
      </c>
      <c r="Z27" s="48" t="s">
        <v>16</v>
      </c>
      <c r="AA27" s="48" t="s">
        <v>16</v>
      </c>
      <c r="AB27" s="48" t="s">
        <v>16</v>
      </c>
      <c r="AC27" s="48" t="s">
        <v>16</v>
      </c>
      <c r="AD27" s="48" t="s">
        <v>16</v>
      </c>
      <c r="AE27" s="48" t="s">
        <v>16</v>
      </c>
      <c r="AF27" s="48" t="s">
        <v>16</v>
      </c>
      <c r="AG27" s="48" t="s">
        <v>16</v>
      </c>
      <c r="AH27" s="48" t="s">
        <v>16</v>
      </c>
      <c r="AI27" s="48" t="s">
        <v>16</v>
      </c>
      <c r="AJ27" s="48" t="s">
        <v>16</v>
      </c>
      <c r="AK27" s="48" t="s">
        <v>16</v>
      </c>
      <c r="AL27" s="48" t="s">
        <v>16</v>
      </c>
      <c r="AM27" s="48" t="s">
        <v>16</v>
      </c>
      <c r="AN27" s="48" t="s">
        <v>16</v>
      </c>
      <c r="AO27" s="48" t="s">
        <v>16</v>
      </c>
      <c r="AP27" s="48" t="s">
        <v>16</v>
      </c>
      <c r="AQ27" s="48" t="s">
        <v>16</v>
      </c>
      <c r="AR27" s="48" t="s">
        <v>16</v>
      </c>
      <c r="AS27" s="48">
        <v>4.1817490619989748E-3</v>
      </c>
      <c r="AT27" s="48" t="s">
        <v>16</v>
      </c>
      <c r="AU27" s="48">
        <v>1.4240956992309884E-3</v>
      </c>
      <c r="AV27" s="146" t="s">
        <v>16</v>
      </c>
      <c r="AW27" s="146" t="s">
        <v>16</v>
      </c>
      <c r="AX27" s="47" t="s">
        <v>41</v>
      </c>
      <c r="AY27" s="47" t="s">
        <v>41</v>
      </c>
      <c r="AZ27" s="47" t="s">
        <v>41</v>
      </c>
      <c r="BA27" s="48" t="s">
        <v>16</v>
      </c>
      <c r="BB27" s="167" t="s">
        <v>16</v>
      </c>
      <c r="BC27" s="167" t="s">
        <v>16</v>
      </c>
      <c r="BD27" s="167" t="s">
        <v>16</v>
      </c>
      <c r="BE27" s="167" t="s">
        <v>16</v>
      </c>
      <c r="BF27" s="167" t="s">
        <v>16</v>
      </c>
      <c r="BG27" s="167" t="s">
        <v>16</v>
      </c>
      <c r="BH27" s="167" t="s">
        <v>16</v>
      </c>
      <c r="BI27" s="167" t="s">
        <v>16</v>
      </c>
      <c r="BJ27" s="167" t="s">
        <v>16</v>
      </c>
    </row>
    <row r="28" spans="1:62" ht="3.75" customHeight="1" x14ac:dyDescent="0.2">
      <c r="BE28" s="22">
        <v>0</v>
      </c>
    </row>
    <row r="29" spans="1:62" x14ac:dyDescent="0.2">
      <c r="A29" s="19" t="s">
        <v>134</v>
      </c>
      <c r="B29" s="20"/>
      <c r="C29" s="20"/>
      <c r="D29" s="20"/>
      <c r="E29" s="20"/>
      <c r="F29" s="20"/>
    </row>
    <row r="30" spans="1:62" x14ac:dyDescent="0.2">
      <c r="A30" s="19" t="s">
        <v>135</v>
      </c>
      <c r="B30" s="20"/>
      <c r="C30" s="20"/>
      <c r="D30" s="20"/>
      <c r="E30" s="20"/>
      <c r="F30" s="20"/>
    </row>
    <row r="31" spans="1:62" x14ac:dyDescent="0.2">
      <c r="A31" s="19" t="s">
        <v>136</v>
      </c>
      <c r="B31" s="20"/>
      <c r="C31" s="20"/>
      <c r="D31" s="20"/>
      <c r="E31" s="20"/>
      <c r="F31" s="20"/>
    </row>
    <row r="32" spans="1:62" x14ac:dyDescent="0.2">
      <c r="A32" s="81"/>
      <c r="B32" s="81"/>
      <c r="C32" s="81"/>
      <c r="D32" s="81"/>
      <c r="E32" s="81"/>
      <c r="F32" s="81"/>
    </row>
  </sheetData>
  <sortState ref="A46:AI66">
    <sortCondition descending="1" ref="C45:C66"/>
  </sortState>
  <mergeCells count="17">
    <mergeCell ref="P4:S4"/>
    <mergeCell ref="AJ4:AM4"/>
    <mergeCell ref="T4:W4"/>
    <mergeCell ref="A4:A5"/>
    <mergeCell ref="B4:C4"/>
    <mergeCell ref="D4:G4"/>
    <mergeCell ref="H4:K4"/>
    <mergeCell ref="L4:O4"/>
    <mergeCell ref="X4:AA4"/>
    <mergeCell ref="AB4:AE4"/>
    <mergeCell ref="AF4:AI4"/>
    <mergeCell ref="AN4:AQ4"/>
    <mergeCell ref="AZ4:BC4"/>
    <mergeCell ref="BH4:BJ4"/>
    <mergeCell ref="BD4:BG4"/>
    <mergeCell ref="AV4:AY4"/>
    <mergeCell ref="AR4:AU4"/>
  </mergeCells>
  <pageMargins left="0.7" right="0.7" top="0.75" bottom="0.75" header="0.3" footer="0.3"/>
  <pageSetup orientation="portrait" horizontalDpi="300" verticalDpi="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9"/>
  <sheetViews>
    <sheetView zoomScaleNormal="100" workbookViewId="0">
      <pane ySplit="4" topLeftCell="A56" activePane="bottomLeft" state="frozen"/>
      <selection pane="bottomLeft" activeCell="K65" sqref="K65"/>
    </sheetView>
  </sheetViews>
  <sheetFormatPr baseColWidth="10" defaultRowHeight="11.25" x14ac:dyDescent="0.2"/>
  <cols>
    <col min="1" max="1" width="11.7109375" style="22" customWidth="1"/>
    <col min="2" max="2" width="8.85546875" style="22" customWidth="1"/>
    <col min="3" max="3" width="14.85546875" style="22" customWidth="1"/>
    <col min="4" max="10" width="16" style="22" customWidth="1"/>
    <col min="11" max="16384" width="11.42578125" style="22"/>
  </cols>
  <sheetData>
    <row r="2" spans="1:10" s="57" customFormat="1" ht="15.75" x14ac:dyDescent="0.25">
      <c r="A2" s="57" t="s">
        <v>144</v>
      </c>
    </row>
    <row r="3" spans="1:10" ht="12" thickBot="1" x14ac:dyDescent="0.25"/>
    <row r="4" spans="1:10" s="87" customFormat="1" ht="39" thickBot="1" x14ac:dyDescent="0.25">
      <c r="A4" s="85" t="s">
        <v>52</v>
      </c>
      <c r="B4" s="86" t="s">
        <v>44</v>
      </c>
      <c r="C4" s="85" t="s">
        <v>3</v>
      </c>
      <c r="D4" s="85" t="s">
        <v>73</v>
      </c>
      <c r="E4" s="85" t="s">
        <v>74</v>
      </c>
      <c r="F4" s="85" t="s">
        <v>75</v>
      </c>
      <c r="G4" s="85" t="s">
        <v>76</v>
      </c>
      <c r="H4" s="85" t="s">
        <v>77</v>
      </c>
      <c r="I4" s="85" t="s">
        <v>78</v>
      </c>
      <c r="J4" s="85" t="s">
        <v>79</v>
      </c>
    </row>
    <row r="5" spans="1:10" ht="19.5" customHeight="1" thickBot="1" x14ac:dyDescent="0.25">
      <c r="A5" s="264">
        <v>2003</v>
      </c>
      <c r="B5" s="72" t="s">
        <v>48</v>
      </c>
      <c r="C5" s="83">
        <v>1</v>
      </c>
      <c r="D5" s="47">
        <v>2.1769902865231613E-2</v>
      </c>
      <c r="E5" s="47">
        <v>0.10282130131302777</v>
      </c>
      <c r="F5" s="47">
        <v>0.14282227754185581</v>
      </c>
      <c r="G5" s="47">
        <v>0.2009811099721775</v>
      </c>
      <c r="H5" s="47">
        <v>0.189974129936057</v>
      </c>
      <c r="I5" s="47">
        <v>0.17513545174989015</v>
      </c>
      <c r="J5" s="47">
        <v>0.16649582662176013</v>
      </c>
    </row>
    <row r="6" spans="1:10" ht="19.5" customHeight="1" thickBot="1" x14ac:dyDescent="0.25">
      <c r="A6" s="277"/>
      <c r="B6" s="72" t="s">
        <v>49</v>
      </c>
      <c r="C6" s="83">
        <v>1</v>
      </c>
      <c r="D6" s="47">
        <v>1.2046967925583288E-2</v>
      </c>
      <c r="E6" s="47">
        <v>9.037767498602145E-2</v>
      </c>
      <c r="F6" s="47">
        <v>0.23123062064758806</v>
      </c>
      <c r="G6" s="47">
        <v>0.19671631169623344</v>
      </c>
      <c r="H6" s="47">
        <v>0.14680018299191785</v>
      </c>
      <c r="I6" s="47">
        <v>0.19203985157322218</v>
      </c>
      <c r="J6" s="47">
        <v>0.13078839017943372</v>
      </c>
    </row>
    <row r="7" spans="1:10" ht="19.5" customHeight="1" thickBot="1" x14ac:dyDescent="0.25">
      <c r="A7" s="264">
        <v>2004</v>
      </c>
      <c r="B7" s="72" t="s">
        <v>50</v>
      </c>
      <c r="C7" s="83">
        <v>1</v>
      </c>
      <c r="D7" s="47">
        <v>8.7278106508875738E-3</v>
      </c>
      <c r="E7" s="47">
        <v>9.2135108481262329E-2</v>
      </c>
      <c r="F7" s="47">
        <v>0.2705128205128205</v>
      </c>
      <c r="G7" s="47">
        <v>0.17933925049309665</v>
      </c>
      <c r="H7" s="47">
        <v>0.1572731755424063</v>
      </c>
      <c r="I7" s="47">
        <v>0.18969428007889547</v>
      </c>
      <c r="J7" s="47">
        <v>0.10231755424063117</v>
      </c>
    </row>
    <row r="8" spans="1:10" ht="19.5" customHeight="1" thickBot="1" x14ac:dyDescent="0.25">
      <c r="A8" s="277"/>
      <c r="B8" s="72" t="s">
        <v>51</v>
      </c>
      <c r="C8" s="83">
        <v>1</v>
      </c>
      <c r="D8" s="47">
        <v>4.8534358481499276E-3</v>
      </c>
      <c r="E8" s="47">
        <v>5.4661220567035082E-2</v>
      </c>
      <c r="F8" s="47">
        <v>0.19389716482460354</v>
      </c>
      <c r="G8" s="47">
        <v>0.17912061508889957</v>
      </c>
      <c r="H8" s="47">
        <v>0.19007688611244591</v>
      </c>
      <c r="I8" s="47">
        <v>0.16395963479096587</v>
      </c>
      <c r="J8" s="47">
        <v>0.21343104276790004</v>
      </c>
    </row>
    <row r="9" spans="1:10" ht="19.5" customHeight="1" thickBot="1" x14ac:dyDescent="0.25">
      <c r="A9" s="277"/>
      <c r="B9" s="72" t="s">
        <v>48</v>
      </c>
      <c r="C9" s="83">
        <v>1</v>
      </c>
      <c r="D9" s="47">
        <v>1.0136569046014033E-2</v>
      </c>
      <c r="E9" s="47">
        <v>6.7835118468029865E-2</v>
      </c>
      <c r="F9" s="47">
        <v>0.21409132898908947</v>
      </c>
      <c r="G9" s="47">
        <v>0.18298254812373607</v>
      </c>
      <c r="H9" s="47">
        <v>0.13424712256260454</v>
      </c>
      <c r="I9" s="47">
        <v>0.14797892792050532</v>
      </c>
      <c r="J9" s="47">
        <v>0.24272838489002072</v>
      </c>
    </row>
    <row r="10" spans="1:10" ht="19.5" customHeight="1" thickBot="1" x14ac:dyDescent="0.25">
      <c r="A10" s="277"/>
      <c r="B10" s="72" t="s">
        <v>49</v>
      </c>
      <c r="C10" s="83">
        <v>1</v>
      </c>
      <c r="D10" s="47">
        <v>6.2141491395793502E-3</v>
      </c>
      <c r="E10" s="47">
        <v>0.1022944550669216</v>
      </c>
      <c r="F10" s="47">
        <v>0.25273528786913108</v>
      </c>
      <c r="G10" s="47">
        <v>0.21425536435096665</v>
      </c>
      <c r="H10" s="47">
        <v>0.16156787762906308</v>
      </c>
      <c r="I10" s="47">
        <v>0.14353622264712132</v>
      </c>
      <c r="J10" s="47">
        <v>0.1193966432972169</v>
      </c>
    </row>
    <row r="11" spans="1:10" ht="19.5" customHeight="1" thickBot="1" x14ac:dyDescent="0.25">
      <c r="A11" s="264">
        <v>2005</v>
      </c>
      <c r="B11" s="72" t="s">
        <v>50</v>
      </c>
      <c r="C11" s="83">
        <v>1</v>
      </c>
      <c r="D11" s="48" t="s">
        <v>16</v>
      </c>
      <c r="E11" s="47">
        <v>9.7121567826885774E-2</v>
      </c>
      <c r="F11" s="47">
        <v>0.28822598754720835</v>
      </c>
      <c r="G11" s="47">
        <v>0.2179493722568133</v>
      </c>
      <c r="H11" s="47">
        <v>0.13026947024599367</v>
      </c>
      <c r="I11" s="47">
        <v>0.132183321424926</v>
      </c>
      <c r="J11" s="47">
        <v>0.13425028069817291</v>
      </c>
    </row>
    <row r="12" spans="1:10" ht="19.5" customHeight="1" thickBot="1" x14ac:dyDescent="0.25">
      <c r="A12" s="277"/>
      <c r="B12" s="72" t="s">
        <v>51</v>
      </c>
      <c r="C12" s="83">
        <v>1</v>
      </c>
      <c r="D12" s="48" t="s">
        <v>16</v>
      </c>
      <c r="E12" s="47">
        <v>5.5282016282357536E-2</v>
      </c>
      <c r="F12" s="47">
        <v>0.24226100521620433</v>
      </c>
      <c r="G12" s="47">
        <v>0.19304831082728025</v>
      </c>
      <c r="H12" s="47">
        <v>0.15958172865987424</v>
      </c>
      <c r="I12" s="47">
        <v>0.13705942573002486</v>
      </c>
      <c r="J12" s="47">
        <v>0.21276751328425877</v>
      </c>
    </row>
    <row r="13" spans="1:10" ht="19.5" customHeight="1" thickBot="1" x14ac:dyDescent="0.25">
      <c r="A13" s="277"/>
      <c r="B13" s="72" t="s">
        <v>48</v>
      </c>
      <c r="C13" s="83">
        <v>1</v>
      </c>
      <c r="D13" s="48" t="s">
        <v>16</v>
      </c>
      <c r="E13" s="47">
        <v>6.1629350374695413E-2</v>
      </c>
      <c r="F13" s="47">
        <v>0.20856512344260034</v>
      </c>
      <c r="G13" s="47">
        <v>0.24502321732334145</v>
      </c>
      <c r="H13" s="47">
        <v>0.18233644430141144</v>
      </c>
      <c r="I13" s="47">
        <v>7.9858397315065971E-2</v>
      </c>
      <c r="J13" s="47">
        <v>0.22258746724288539</v>
      </c>
    </row>
    <row r="14" spans="1:10" ht="19.5" customHeight="1" thickBot="1" x14ac:dyDescent="0.25">
      <c r="A14" s="277"/>
      <c r="B14" s="72" t="s">
        <v>49</v>
      </c>
      <c r="C14" s="83">
        <v>1</v>
      </c>
      <c r="D14" s="47">
        <v>7.5736059831487271E-3</v>
      </c>
      <c r="E14" s="47">
        <v>7.7014105841143612E-2</v>
      </c>
      <c r="F14" s="47">
        <v>0.19954085013727163</v>
      </c>
      <c r="G14" s="47">
        <v>0.18264224178737101</v>
      </c>
      <c r="H14" s="47">
        <v>0.19939884502508756</v>
      </c>
      <c r="I14" s="47">
        <v>0.14027738331913281</v>
      </c>
      <c r="J14" s="47">
        <v>0.19355296790684468</v>
      </c>
    </row>
    <row r="15" spans="1:10" ht="19.5" customHeight="1" thickBot="1" x14ac:dyDescent="0.25">
      <c r="A15" s="264">
        <v>2006</v>
      </c>
      <c r="B15" s="72" t="s">
        <v>50</v>
      </c>
      <c r="C15" s="83">
        <v>1</v>
      </c>
      <c r="D15" s="48" t="s">
        <v>16</v>
      </c>
      <c r="E15" s="47">
        <v>9.2691873589164794E-2</v>
      </c>
      <c r="F15" s="47">
        <v>0.22458145221971407</v>
      </c>
      <c r="G15" s="47">
        <v>0.17310948081264108</v>
      </c>
      <c r="H15" s="47">
        <v>0.18011662904439429</v>
      </c>
      <c r="I15" s="47">
        <v>0.12648137697516929</v>
      </c>
      <c r="J15" s="47">
        <v>0.20301918735891647</v>
      </c>
    </row>
    <row r="16" spans="1:10" ht="19.5" customHeight="1" thickBot="1" x14ac:dyDescent="0.25">
      <c r="A16" s="277"/>
      <c r="B16" s="72" t="s">
        <v>51</v>
      </c>
      <c r="C16" s="83">
        <v>0.99999999999999989</v>
      </c>
      <c r="D16" s="47">
        <v>6.3421129844042703E-3</v>
      </c>
      <c r="E16" s="47">
        <v>9.6531022186110552E-2</v>
      </c>
      <c r="F16" s="47">
        <v>0.21576726025233031</v>
      </c>
      <c r="G16" s="47">
        <v>0.16819012797074953</v>
      </c>
      <c r="H16" s="47">
        <v>0.18128061028731352</v>
      </c>
      <c r="I16" s="47">
        <v>0.11291669487891304</v>
      </c>
      <c r="J16" s="47">
        <v>0.21897217144017878</v>
      </c>
    </row>
    <row r="17" spans="1:10" ht="19.5" customHeight="1" thickBot="1" x14ac:dyDescent="0.25">
      <c r="A17" s="277"/>
      <c r="B17" s="72" t="s">
        <v>48</v>
      </c>
      <c r="C17" s="83">
        <v>1</v>
      </c>
      <c r="D17" s="47">
        <v>1.1110144801495848E-2</v>
      </c>
      <c r="E17" s="47">
        <v>7.2509457755359386E-2</v>
      </c>
      <c r="F17" s="47">
        <v>0.16510849241205375</v>
      </c>
      <c r="G17" s="47">
        <v>0.20222202896029917</v>
      </c>
      <c r="H17" s="47">
        <v>0.1827847110492673</v>
      </c>
      <c r="I17" s="47">
        <v>0.17765360699221638</v>
      </c>
      <c r="J17" s="47">
        <v>0.18861155802930818</v>
      </c>
    </row>
    <row r="18" spans="1:10" ht="19.5" customHeight="1" thickBot="1" x14ac:dyDescent="0.25">
      <c r="A18" s="277"/>
      <c r="B18" s="72" t="s">
        <v>49</v>
      </c>
      <c r="C18" s="83">
        <v>1</v>
      </c>
      <c r="D18" s="47">
        <v>4.6598123249898468E-3</v>
      </c>
      <c r="E18" s="47">
        <v>7.9067182523566246E-2</v>
      </c>
      <c r="F18" s="47">
        <v>0.22373511745719601</v>
      </c>
      <c r="G18" s="47">
        <v>0.22200371929974561</v>
      </c>
      <c r="H18" s="47">
        <v>0.16967701943013488</v>
      </c>
      <c r="I18" s="47">
        <v>0.15191415685184789</v>
      </c>
      <c r="J18" s="47">
        <v>0.14894299211251952</v>
      </c>
    </row>
    <row r="19" spans="1:10" ht="19.5" customHeight="1" thickBot="1" x14ac:dyDescent="0.25">
      <c r="A19" s="264">
        <v>2007</v>
      </c>
      <c r="B19" s="72" t="s">
        <v>50</v>
      </c>
      <c r="C19" s="83">
        <v>1</v>
      </c>
      <c r="D19" s="48" t="s">
        <v>16</v>
      </c>
      <c r="E19" s="47">
        <v>8.3667681966180019E-2</v>
      </c>
      <c r="F19" s="47">
        <v>0.22222455624409199</v>
      </c>
      <c r="G19" s="47">
        <v>0.19617687217729229</v>
      </c>
      <c r="H19" s="47">
        <v>0.17817456149564123</v>
      </c>
      <c r="I19" s="47">
        <v>0.16792353744354585</v>
      </c>
      <c r="J19" s="47">
        <v>0.15183279067324862</v>
      </c>
    </row>
    <row r="20" spans="1:10" ht="19.5" customHeight="1" thickBot="1" x14ac:dyDescent="0.25">
      <c r="A20" s="277"/>
      <c r="B20" s="72" t="s">
        <v>51</v>
      </c>
      <c r="C20" s="83">
        <v>1</v>
      </c>
      <c r="D20" s="47">
        <v>1.5138790188858022E-2</v>
      </c>
      <c r="E20" s="47">
        <v>7.4703361543596705E-2</v>
      </c>
      <c r="F20" s="47">
        <v>0.15498417210414109</v>
      </c>
      <c r="G20" s="47">
        <v>0.19165751448198634</v>
      </c>
      <c r="H20" s="47">
        <v>0.16590219006395762</v>
      </c>
      <c r="I20" s="47">
        <v>0.1774016409328768</v>
      </c>
      <c r="J20" s="47">
        <v>0.2202123306845834</v>
      </c>
    </row>
    <row r="21" spans="1:10" ht="19.5" customHeight="1" thickBot="1" x14ac:dyDescent="0.25">
      <c r="A21" s="277"/>
      <c r="B21" s="72" t="s">
        <v>48</v>
      </c>
      <c r="C21" s="47" t="s">
        <v>41</v>
      </c>
      <c r="D21" s="47" t="s">
        <v>41</v>
      </c>
      <c r="E21" s="47" t="s">
        <v>41</v>
      </c>
      <c r="F21" s="47" t="s">
        <v>41</v>
      </c>
      <c r="G21" s="47" t="s">
        <v>41</v>
      </c>
      <c r="H21" s="47" t="s">
        <v>41</v>
      </c>
      <c r="I21" s="47" t="s">
        <v>41</v>
      </c>
      <c r="J21" s="47" t="s">
        <v>41</v>
      </c>
    </row>
    <row r="22" spans="1:10" ht="19.5" customHeight="1" thickBot="1" x14ac:dyDescent="0.25">
      <c r="A22" s="277"/>
      <c r="B22" s="72" t="s">
        <v>49</v>
      </c>
      <c r="C22" s="83">
        <v>0.99999999999999989</v>
      </c>
      <c r="D22" s="47">
        <v>1.3358818710747969E-2</v>
      </c>
      <c r="E22" s="47">
        <v>9.5801214056165859E-2</v>
      </c>
      <c r="F22" s="47">
        <v>0.14665294377113572</v>
      </c>
      <c r="G22" s="47">
        <v>0.27580919574030122</v>
      </c>
      <c r="H22" s="47">
        <v>0.1648007729630952</v>
      </c>
      <c r="I22" s="47">
        <v>0.16177613476443528</v>
      </c>
      <c r="J22" s="47">
        <v>0.14180091999411876</v>
      </c>
    </row>
    <row r="23" spans="1:10" ht="19.5" customHeight="1" thickBot="1" x14ac:dyDescent="0.25">
      <c r="A23" s="264">
        <v>2008</v>
      </c>
      <c r="B23" s="72" t="s">
        <v>50</v>
      </c>
      <c r="C23" s="83">
        <v>1.0000000000000002</v>
      </c>
      <c r="D23" s="48" t="s">
        <v>16</v>
      </c>
      <c r="E23" s="47">
        <v>6.6332242507750605E-2</v>
      </c>
      <c r="F23" s="47">
        <v>0.19264553909748536</v>
      </c>
      <c r="G23" s="47">
        <v>0.20806062693765071</v>
      </c>
      <c r="H23" s="47">
        <v>0.17120220461591459</v>
      </c>
      <c r="I23" s="47">
        <v>0.16629348949362729</v>
      </c>
      <c r="J23" s="47">
        <v>0.19546589734757147</v>
      </c>
    </row>
    <row r="24" spans="1:10" ht="19.5" customHeight="1" thickBot="1" x14ac:dyDescent="0.25">
      <c r="A24" s="277"/>
      <c r="B24" s="72" t="s">
        <v>51</v>
      </c>
      <c r="C24" s="83">
        <v>1</v>
      </c>
      <c r="D24" s="47">
        <v>1.5986017563304629E-3</v>
      </c>
      <c r="E24" s="47">
        <v>9.4829056185523064E-2</v>
      </c>
      <c r="F24" s="47">
        <v>0.20240429704152102</v>
      </c>
      <c r="G24" s="47">
        <v>0.15642851052945692</v>
      </c>
      <c r="H24" s="47">
        <v>0.19956944326029499</v>
      </c>
      <c r="I24" s="47">
        <v>0.15514962912439254</v>
      </c>
      <c r="J24" s="47">
        <v>0.19002046210248102</v>
      </c>
    </row>
    <row r="25" spans="1:10" ht="19.5" customHeight="1" thickBot="1" x14ac:dyDescent="0.25">
      <c r="A25" s="277"/>
      <c r="B25" s="72" t="s">
        <v>48</v>
      </c>
      <c r="C25" s="83">
        <v>1</v>
      </c>
      <c r="D25" s="47">
        <v>3.8536051212938005E-3</v>
      </c>
      <c r="E25" s="47">
        <v>9.8824966307277634E-2</v>
      </c>
      <c r="F25" s="47">
        <v>0.18907934636118598</v>
      </c>
      <c r="G25" s="47">
        <v>0.16922169811320753</v>
      </c>
      <c r="H25" s="47">
        <v>0.17650774932614557</v>
      </c>
      <c r="I25" s="47">
        <v>0.15757665094339623</v>
      </c>
      <c r="J25" s="47">
        <v>0.20493598382749326</v>
      </c>
    </row>
    <row r="26" spans="1:10" ht="19.5" customHeight="1" thickBot="1" x14ac:dyDescent="0.25">
      <c r="A26" s="277"/>
      <c r="B26" s="72" t="s">
        <v>49</v>
      </c>
      <c r="C26" s="83">
        <v>1</v>
      </c>
      <c r="D26" s="47">
        <v>6.3890060876378761E-3</v>
      </c>
      <c r="E26" s="47">
        <v>8.20123360054648E-2</v>
      </c>
      <c r="F26" s="47">
        <v>0.181946034998895</v>
      </c>
      <c r="G26" s="47">
        <v>0.17487392763144677</v>
      </c>
      <c r="H26" s="47">
        <v>0.17382918449761919</v>
      </c>
      <c r="I26" s="47">
        <v>0.15074437948285216</v>
      </c>
      <c r="J26" s="47">
        <v>0.23020513129608422</v>
      </c>
    </row>
    <row r="27" spans="1:10" ht="19.5" customHeight="1" thickBot="1" x14ac:dyDescent="0.25">
      <c r="A27" s="264">
        <v>2009</v>
      </c>
      <c r="B27" s="72" t="s">
        <v>50</v>
      </c>
      <c r="C27" s="83">
        <v>1</v>
      </c>
      <c r="D27" s="47">
        <v>8.1290645322661332E-4</v>
      </c>
      <c r="E27" s="47">
        <v>7.8372519593129908E-2</v>
      </c>
      <c r="F27" s="47">
        <v>0.19065782891445721</v>
      </c>
      <c r="G27" s="47">
        <v>0.19336751709187927</v>
      </c>
      <c r="H27" s="47">
        <v>0.17512923128230781</v>
      </c>
      <c r="I27" s="47">
        <v>0.12770968817742204</v>
      </c>
      <c r="J27" s="47">
        <v>0.23395030848757714</v>
      </c>
    </row>
    <row r="28" spans="1:10" ht="19.5" customHeight="1" thickBot="1" x14ac:dyDescent="0.25">
      <c r="A28" s="277"/>
      <c r="B28" s="72" t="s">
        <v>51</v>
      </c>
      <c r="C28" s="83">
        <v>1.0000000000000002</v>
      </c>
      <c r="D28" s="48">
        <v>5.6877489721577235E-3</v>
      </c>
      <c r="E28" s="47">
        <v>6.2245702234624972E-2</v>
      </c>
      <c r="F28" s="47">
        <v>0.17065377159533901</v>
      </c>
      <c r="G28" s="47">
        <v>0.21170355537566837</v>
      </c>
      <c r="H28" s="47">
        <v>0.1638369938009927</v>
      </c>
      <c r="I28" s="47">
        <v>0.16160023858722281</v>
      </c>
      <c r="J28" s="47">
        <v>0.22427198943399443</v>
      </c>
    </row>
    <row r="29" spans="1:10" ht="19.5" customHeight="1" thickBot="1" x14ac:dyDescent="0.25">
      <c r="A29" s="277"/>
      <c r="B29" s="72" t="s">
        <v>48</v>
      </c>
      <c r="C29" s="83">
        <v>1</v>
      </c>
      <c r="D29" s="47">
        <v>7.7045986823385208E-3</v>
      </c>
      <c r="E29" s="47">
        <v>6.9494604592115913E-2</v>
      </c>
      <c r="F29" s="47">
        <v>0.18865322739510146</v>
      </c>
      <c r="G29" s="47">
        <v>0.16532055070370127</v>
      </c>
      <c r="H29" s="47">
        <v>0.17830017291570907</v>
      </c>
      <c r="I29" s="47">
        <v>0.18528246547157834</v>
      </c>
      <c r="J29" s="47">
        <v>0.20524438023945543</v>
      </c>
    </row>
    <row r="30" spans="1:10" ht="19.5" customHeight="1" thickBot="1" x14ac:dyDescent="0.25">
      <c r="A30" s="277"/>
      <c r="B30" s="72" t="s">
        <v>49</v>
      </c>
      <c r="C30" s="83">
        <v>1</v>
      </c>
      <c r="D30" s="47">
        <v>4.4867348708167156E-3</v>
      </c>
      <c r="E30" s="47">
        <v>7.3716837177041791E-2</v>
      </c>
      <c r="F30" s="47">
        <v>0.19234437315762093</v>
      </c>
      <c r="G30" s="47">
        <v>0.15148690827119821</v>
      </c>
      <c r="H30" s="47">
        <v>0.2062380787237732</v>
      </c>
      <c r="I30" s="47">
        <v>0.17862406797294955</v>
      </c>
      <c r="J30" s="47">
        <v>0.19310299982659962</v>
      </c>
    </row>
    <row r="31" spans="1:10" ht="19.5" customHeight="1" thickBot="1" x14ac:dyDescent="0.25">
      <c r="A31" s="264">
        <v>2010</v>
      </c>
      <c r="B31" s="72" t="s">
        <v>50</v>
      </c>
      <c r="C31" s="83">
        <v>1</v>
      </c>
      <c r="D31" s="48">
        <v>3.6774155281836334E-3</v>
      </c>
      <c r="E31" s="47">
        <v>7.928191541944285E-2</v>
      </c>
      <c r="F31" s="47">
        <v>0.21160956128037328</v>
      </c>
      <c r="G31" s="47">
        <v>0.14454615551908895</v>
      </c>
      <c r="H31" s="47">
        <v>0.16384270151643965</v>
      </c>
      <c r="I31" s="47">
        <v>0.17271990351727001</v>
      </c>
      <c r="J31" s="48">
        <v>0.22432234721920163</v>
      </c>
    </row>
    <row r="32" spans="1:10" ht="19.5" customHeight="1" thickBot="1" x14ac:dyDescent="0.25">
      <c r="A32" s="277"/>
      <c r="B32" s="72" t="s">
        <v>51</v>
      </c>
      <c r="C32" s="83">
        <v>1</v>
      </c>
      <c r="D32" s="48" t="s">
        <v>16</v>
      </c>
      <c r="E32" s="47">
        <v>5.1477358332635809E-2</v>
      </c>
      <c r="F32" s="47">
        <v>0.1589311124131581</v>
      </c>
      <c r="G32" s="47">
        <v>0.18393739013978405</v>
      </c>
      <c r="H32" s="47">
        <v>0.15662927931698334</v>
      </c>
      <c r="I32" s="47">
        <v>0.1878295806478614</v>
      </c>
      <c r="J32" s="47">
        <v>0.2611952791495773</v>
      </c>
    </row>
    <row r="33" spans="1:10" ht="19.5" customHeight="1" thickBot="1" x14ac:dyDescent="0.25">
      <c r="A33" s="277"/>
      <c r="B33" s="72" t="s">
        <v>48</v>
      </c>
      <c r="C33" s="83">
        <v>1</v>
      </c>
      <c r="D33" s="48" t="s">
        <v>16</v>
      </c>
      <c r="E33" s="47">
        <v>5.271900500404892E-2</v>
      </c>
      <c r="F33" s="47">
        <v>0.17916986773530449</v>
      </c>
      <c r="G33" s="47">
        <v>0.16131309565831273</v>
      </c>
      <c r="H33" s="47">
        <v>0.19779489628537614</v>
      </c>
      <c r="I33" s="47">
        <v>0.16448993999294037</v>
      </c>
      <c r="J33" s="47">
        <v>0.24451319532401736</v>
      </c>
    </row>
    <row r="34" spans="1:10" ht="19.5" customHeight="1" thickBot="1" x14ac:dyDescent="0.25">
      <c r="A34" s="277"/>
      <c r="B34" s="72" t="s">
        <v>49</v>
      </c>
      <c r="C34" s="83">
        <v>1</v>
      </c>
      <c r="D34" s="48">
        <v>6.8892531800543669E-3</v>
      </c>
      <c r="E34" s="47">
        <v>5.2644684692162436E-2</v>
      </c>
      <c r="F34" s="47">
        <v>0.16486480878172272</v>
      </c>
      <c r="G34" s="47">
        <v>0.16700213732854682</v>
      </c>
      <c r="H34" s="47">
        <v>0.18588533128592477</v>
      </c>
      <c r="I34" s="47">
        <v>0.185262808408209</v>
      </c>
      <c r="J34" s="47">
        <v>0.23745097632337989</v>
      </c>
    </row>
    <row r="35" spans="1:10" ht="19.5" customHeight="1" thickBot="1" x14ac:dyDescent="0.25">
      <c r="A35" s="264">
        <v>2011</v>
      </c>
      <c r="B35" s="72" t="s">
        <v>50</v>
      </c>
      <c r="C35" s="83">
        <v>1</v>
      </c>
      <c r="D35" s="48" t="s">
        <v>16</v>
      </c>
      <c r="E35" s="47">
        <v>4.8125741630517249E-2</v>
      </c>
      <c r="F35" s="47">
        <v>0.18548057657517458</v>
      </c>
      <c r="G35" s="47">
        <v>0.15252786585484468</v>
      </c>
      <c r="H35" s="47">
        <v>0.20654774641585777</v>
      </c>
      <c r="I35" s="47">
        <v>0.11879705098527438</v>
      </c>
      <c r="J35" s="48">
        <v>0.28852101853833134</v>
      </c>
    </row>
    <row r="36" spans="1:10" ht="19.5" customHeight="1" thickBot="1" x14ac:dyDescent="0.25">
      <c r="A36" s="277"/>
      <c r="B36" s="72" t="s">
        <v>51</v>
      </c>
      <c r="C36" s="83">
        <v>1.0000000000000002</v>
      </c>
      <c r="D36" s="47">
        <v>3.0723992988143933E-3</v>
      </c>
      <c r="E36" s="47">
        <v>5.1476825061730722E-2</v>
      </c>
      <c r="F36" s="47">
        <v>0.17252558761992723</v>
      </c>
      <c r="G36" s="47">
        <v>0.14954856464290425</v>
      </c>
      <c r="H36" s="47">
        <v>0.19467325127702487</v>
      </c>
      <c r="I36" s="47">
        <v>0.16383616383616384</v>
      </c>
      <c r="J36" s="47">
        <v>0.26486720826343468</v>
      </c>
    </row>
    <row r="37" spans="1:10" ht="19.5" customHeight="1" thickBot="1" x14ac:dyDescent="0.25">
      <c r="A37" s="277"/>
      <c r="B37" s="72" t="s">
        <v>48</v>
      </c>
      <c r="C37" s="83">
        <v>1</v>
      </c>
      <c r="D37" s="48" t="s">
        <v>16</v>
      </c>
      <c r="E37" s="47">
        <v>7.5330044265907448E-2</v>
      </c>
      <c r="F37" s="47">
        <v>0.13933035627230358</v>
      </c>
      <c r="G37" s="47">
        <v>0.15288313410424914</v>
      </c>
      <c r="H37" s="47">
        <v>0.21389988494764142</v>
      </c>
      <c r="I37" s="47">
        <v>0.22355258282794796</v>
      </c>
      <c r="J37" s="47">
        <v>0.19500399758195044</v>
      </c>
    </row>
    <row r="38" spans="1:10" ht="19.5" customHeight="1" thickBot="1" x14ac:dyDescent="0.25">
      <c r="A38" s="277"/>
      <c r="B38" s="72" t="s">
        <v>49</v>
      </c>
      <c r="C38" s="83">
        <v>1</v>
      </c>
      <c r="D38" s="47">
        <v>8.1143295607136005E-3</v>
      </c>
      <c r="E38" s="47">
        <v>6.9921350469978896E-2</v>
      </c>
      <c r="F38" s="47">
        <v>0.15046997889890659</v>
      </c>
      <c r="G38" s="47">
        <v>0.17235756761941301</v>
      </c>
      <c r="H38" s="47">
        <v>0.19027431421446384</v>
      </c>
      <c r="I38" s="47">
        <v>0.16648762708613085</v>
      </c>
      <c r="J38" s="47">
        <v>0.24237483215039327</v>
      </c>
    </row>
    <row r="39" spans="1:10" ht="19.5" customHeight="1" thickBot="1" x14ac:dyDescent="0.25">
      <c r="A39" s="264">
        <v>2012</v>
      </c>
      <c r="B39" s="72" t="s">
        <v>50</v>
      </c>
      <c r="C39" s="83">
        <v>1</v>
      </c>
      <c r="D39" s="48">
        <v>1.077307278659837E-2</v>
      </c>
      <c r="E39" s="47">
        <v>6.199529703421499E-2</v>
      </c>
      <c r="F39" s="47">
        <v>0.17063745237791431</v>
      </c>
      <c r="G39" s="47">
        <v>0.16438505988078528</v>
      </c>
      <c r="H39" s="47">
        <v>0.21856030915620042</v>
      </c>
      <c r="I39" s="47">
        <v>0.11635283180517327</v>
      </c>
      <c r="J39" s="48">
        <v>0.25729597695911338</v>
      </c>
    </row>
    <row r="40" spans="1:10" ht="19.5" customHeight="1" thickBot="1" x14ac:dyDescent="0.25">
      <c r="A40" s="277"/>
      <c r="B40" s="72" t="s">
        <v>51</v>
      </c>
      <c r="C40" s="83">
        <v>1.0000000000000002</v>
      </c>
      <c r="D40" s="47">
        <v>4.1746522704415642E-3</v>
      </c>
      <c r="E40" s="47">
        <v>5.0437389703789443E-2</v>
      </c>
      <c r="F40" s="47">
        <v>0.17730886734093626</v>
      </c>
      <c r="G40" s="47">
        <v>0.14966128389533007</v>
      </c>
      <c r="H40" s="47">
        <v>0.26178864874096286</v>
      </c>
      <c r="I40" s="47">
        <v>0.14833298544564413</v>
      </c>
      <c r="J40" s="47">
        <v>0.20829617260289571</v>
      </c>
    </row>
    <row r="41" spans="1:10" ht="19.5" customHeight="1" thickBot="1" x14ac:dyDescent="0.25">
      <c r="A41" s="277"/>
      <c r="B41" s="72" t="s">
        <v>48</v>
      </c>
      <c r="C41" s="83">
        <v>1.0000000000000002</v>
      </c>
      <c r="D41" s="47">
        <v>7.9179988715441033E-3</v>
      </c>
      <c r="E41" s="47">
        <v>8.3468121120932853E-2</v>
      </c>
      <c r="F41" s="47">
        <v>0.15478653375963888</v>
      </c>
      <c r="G41" s="47">
        <v>0.16313710739138609</v>
      </c>
      <c r="H41" s="47">
        <v>0.19975550122249389</v>
      </c>
      <c r="I41" s="47">
        <v>0.17808914801579839</v>
      </c>
      <c r="J41" s="47">
        <v>0.21284558961820577</v>
      </c>
    </row>
    <row r="42" spans="1:10" ht="19.5" customHeight="1" thickBot="1" x14ac:dyDescent="0.25">
      <c r="A42" s="277"/>
      <c r="B42" s="72" t="s">
        <v>49</v>
      </c>
      <c r="C42" s="83">
        <v>1.0000000000000002</v>
      </c>
      <c r="D42" s="47">
        <v>7.9491255961844191E-3</v>
      </c>
      <c r="E42" s="47">
        <v>6.4550730744919266E-2</v>
      </c>
      <c r="F42" s="47">
        <v>0.13910012067347291</v>
      </c>
      <c r="G42" s="47">
        <v>0.17509146283065491</v>
      </c>
      <c r="H42" s="47">
        <v>0.2232267703564656</v>
      </c>
      <c r="I42" s="47">
        <v>0.15614764303637443</v>
      </c>
      <c r="J42" s="47">
        <v>0.23393414676192847</v>
      </c>
    </row>
    <row r="43" spans="1:10" s="53" customFormat="1" ht="19.5" customHeight="1" thickBot="1" x14ac:dyDescent="0.25">
      <c r="A43" s="266">
        <v>2013</v>
      </c>
      <c r="B43" s="111" t="s">
        <v>50</v>
      </c>
      <c r="C43" s="83">
        <v>1</v>
      </c>
      <c r="D43" s="48">
        <v>0</v>
      </c>
      <c r="E43" s="47">
        <v>6.3888888888888898E-2</v>
      </c>
      <c r="F43" s="47">
        <v>0.14166666666666666</v>
      </c>
      <c r="G43" s="47">
        <v>0.17777777777777778</v>
      </c>
      <c r="H43" s="47">
        <v>0.22777777777777777</v>
      </c>
      <c r="I43" s="47">
        <v>0.16111111111111109</v>
      </c>
      <c r="J43" s="48">
        <v>0.22777777777777777</v>
      </c>
    </row>
    <row r="44" spans="1:10" s="53" customFormat="1" ht="19.5" customHeight="1" thickBot="1" x14ac:dyDescent="0.25">
      <c r="A44" s="267"/>
      <c r="B44" s="111" t="s">
        <v>51</v>
      </c>
      <c r="C44" s="83">
        <v>1.0000000000000002</v>
      </c>
      <c r="D44" s="48">
        <v>8.069292271246668E-3</v>
      </c>
      <c r="E44" s="47">
        <v>4.7601421379923015E-2</v>
      </c>
      <c r="F44" s="47">
        <v>0.14793085578916199</v>
      </c>
      <c r="G44" s="47">
        <v>0.16055300562629554</v>
      </c>
      <c r="H44" s="47">
        <v>0.25662570328694106</v>
      </c>
      <c r="I44" s="47">
        <v>0.16762289013917678</v>
      </c>
      <c r="J44" s="47">
        <v>0.21159683150725495</v>
      </c>
    </row>
    <row r="45" spans="1:10" s="53" customFormat="1" ht="19.5" customHeight="1" thickBot="1" x14ac:dyDescent="0.25">
      <c r="A45" s="267"/>
      <c r="B45" s="132" t="s">
        <v>48</v>
      </c>
      <c r="C45" s="83">
        <v>1.0000000000000002</v>
      </c>
      <c r="D45" s="48">
        <v>1.0586394182085981E-2</v>
      </c>
      <c r="E45" s="47">
        <v>8.6661143330571663E-2</v>
      </c>
      <c r="F45" s="47">
        <v>0.11751818098131273</v>
      </c>
      <c r="G45" s="47">
        <v>0.17473994292552703</v>
      </c>
      <c r="H45" s="47">
        <v>0.25289514866979657</v>
      </c>
      <c r="I45" s="47">
        <v>0.17212556384055969</v>
      </c>
      <c r="J45" s="47">
        <v>0.18547362607014636</v>
      </c>
    </row>
    <row r="46" spans="1:10" s="53" customFormat="1" ht="19.5" customHeight="1" thickBot="1" x14ac:dyDescent="0.25">
      <c r="A46" s="267"/>
      <c r="B46" s="132" t="s">
        <v>49</v>
      </c>
      <c r="C46" s="83">
        <v>1.0000000000000002</v>
      </c>
      <c r="D46" s="48">
        <v>0</v>
      </c>
      <c r="E46" s="47">
        <v>6.6996461193559745E-2</v>
      </c>
      <c r="F46" s="47">
        <v>0.17879310025383063</v>
      </c>
      <c r="G46" s="47">
        <v>0.19569043781149834</v>
      </c>
      <c r="H46" s="47">
        <v>0.15996887332555165</v>
      </c>
      <c r="I46" s="47">
        <v>0.17423526578103868</v>
      </c>
      <c r="J46" s="47">
        <v>0.22431586163452097</v>
      </c>
    </row>
    <row r="47" spans="1:10" s="53" customFormat="1" ht="19.5" customHeight="1" thickBot="1" x14ac:dyDescent="0.25">
      <c r="A47" s="266">
        <v>2014</v>
      </c>
      <c r="B47" s="137" t="s">
        <v>50</v>
      </c>
      <c r="C47" s="83">
        <v>1</v>
      </c>
      <c r="D47" s="48">
        <v>7.6600209863588661E-3</v>
      </c>
      <c r="E47" s="47">
        <v>7.500524658971669E-2</v>
      </c>
      <c r="F47" s="47">
        <v>0.17681007345225602</v>
      </c>
      <c r="G47" s="47">
        <v>0.17662119622245542</v>
      </c>
      <c r="H47" s="47">
        <v>0.16478488982161593</v>
      </c>
      <c r="I47" s="47">
        <v>0.13974816369359916</v>
      </c>
      <c r="J47" s="48">
        <v>0.2593704092339979</v>
      </c>
    </row>
    <row r="48" spans="1:10" s="53" customFormat="1" ht="19.5" customHeight="1" thickBot="1" x14ac:dyDescent="0.25">
      <c r="A48" s="267"/>
      <c r="B48" s="137" t="s">
        <v>51</v>
      </c>
      <c r="C48" s="83">
        <v>1.0000000000000002</v>
      </c>
      <c r="D48" s="48">
        <v>4.1962369230174228E-3</v>
      </c>
      <c r="E48" s="47">
        <v>8.4388838396534729E-2</v>
      </c>
      <c r="F48" s="47">
        <v>0.16471680235143968</v>
      </c>
      <c r="G48" s="47">
        <v>0.1803608377003848</v>
      </c>
      <c r="H48" s="47">
        <v>0.15667240345754452</v>
      </c>
      <c r="I48" s="47">
        <v>0.18790246166341151</v>
      </c>
      <c r="J48" s="47">
        <v>0.22176241950766731</v>
      </c>
    </row>
    <row r="49" spans="1:10" s="53" customFormat="1" ht="19.5" customHeight="1" thickBot="1" x14ac:dyDescent="0.25">
      <c r="A49" s="267"/>
      <c r="B49" s="141" t="s">
        <v>48</v>
      </c>
      <c r="C49" s="83">
        <v>1.0000000000000002</v>
      </c>
      <c r="D49" s="48">
        <v>6.52189365936878E-3</v>
      </c>
      <c r="E49" s="47">
        <v>8.6099658800113735E-2</v>
      </c>
      <c r="F49" s="47">
        <v>0.13589351720216095</v>
      </c>
      <c r="G49" s="47">
        <v>0.19044995735001422</v>
      </c>
      <c r="H49" s="47">
        <v>0.1720038384987205</v>
      </c>
      <c r="I49" s="47">
        <v>0.20535968154677281</v>
      </c>
      <c r="J49" s="47">
        <v>0.20367145294284902</v>
      </c>
    </row>
    <row r="50" spans="1:10" s="53" customFormat="1" ht="19.5" customHeight="1" thickBot="1" x14ac:dyDescent="0.25">
      <c r="A50" s="267"/>
      <c r="B50" s="141" t="s">
        <v>49</v>
      </c>
      <c r="C50" s="83">
        <v>1.0000000000000002</v>
      </c>
      <c r="D50" s="48">
        <v>3.8949910415206047E-3</v>
      </c>
      <c r="E50" s="47">
        <v>7.5192802056555264E-2</v>
      </c>
      <c r="F50" s="47">
        <v>0.16318064968450571</v>
      </c>
      <c r="G50" s="47">
        <v>0.19835241878943677</v>
      </c>
      <c r="H50" s="47">
        <v>0.1972033964321882</v>
      </c>
      <c r="I50" s="47">
        <v>0.12339331619537275</v>
      </c>
      <c r="J50" s="47">
        <v>0.23878242580042067</v>
      </c>
    </row>
    <row r="51" spans="1:10" s="53" customFormat="1" ht="19.5" customHeight="1" thickBot="1" x14ac:dyDescent="0.25">
      <c r="A51" s="266">
        <v>2015</v>
      </c>
      <c r="B51" s="145" t="s">
        <v>50</v>
      </c>
      <c r="C51" s="148">
        <v>1</v>
      </c>
      <c r="D51" s="48">
        <v>6.0000000000000001E-3</v>
      </c>
      <c r="E51" s="47">
        <v>5.5E-2</v>
      </c>
      <c r="F51" s="47">
        <v>0.193</v>
      </c>
      <c r="G51" s="47">
        <v>0.16200000000000001</v>
      </c>
      <c r="H51" s="47">
        <v>0.161</v>
      </c>
      <c r="I51" s="47">
        <v>0.16</v>
      </c>
      <c r="J51" s="48">
        <v>0.26200000000000001</v>
      </c>
    </row>
    <row r="52" spans="1:10" s="53" customFormat="1" ht="19.5" customHeight="1" thickBot="1" x14ac:dyDescent="0.25">
      <c r="A52" s="267"/>
      <c r="B52" s="145" t="s">
        <v>51</v>
      </c>
      <c r="C52" s="148">
        <v>1.0000000000000002</v>
      </c>
      <c r="D52" s="48">
        <v>2.6579512118288674E-3</v>
      </c>
      <c r="E52" s="47">
        <v>6.1447894311984406E-2</v>
      </c>
      <c r="F52" s="47">
        <v>0.15516528518832076</v>
      </c>
      <c r="G52" s="47">
        <v>0.13226752771160244</v>
      </c>
      <c r="H52" s="47">
        <v>0.19859817684235395</v>
      </c>
      <c r="I52" s="47">
        <v>0.18621409304798092</v>
      </c>
      <c r="J52" s="47">
        <v>0.2636490716859286</v>
      </c>
    </row>
    <row r="53" spans="1:10" s="53" customFormat="1" ht="19.5" customHeight="1" thickBot="1" x14ac:dyDescent="0.25">
      <c r="A53" s="267"/>
      <c r="B53" s="151" t="s">
        <v>48</v>
      </c>
      <c r="C53" s="83" t="s">
        <v>41</v>
      </c>
      <c r="D53" s="83" t="s">
        <v>41</v>
      </c>
      <c r="E53" s="83" t="s">
        <v>41</v>
      </c>
      <c r="F53" s="83" t="s">
        <v>41</v>
      </c>
      <c r="G53" s="83" t="s">
        <v>41</v>
      </c>
      <c r="H53" s="83" t="s">
        <v>41</v>
      </c>
      <c r="I53" s="83" t="s">
        <v>41</v>
      </c>
      <c r="J53" s="83" t="s">
        <v>41</v>
      </c>
    </row>
    <row r="54" spans="1:10" s="53" customFormat="1" ht="19.5" customHeight="1" thickBot="1" x14ac:dyDescent="0.25">
      <c r="A54" s="268"/>
      <c r="B54" s="151" t="s">
        <v>49</v>
      </c>
      <c r="C54" s="83" t="s">
        <v>41</v>
      </c>
      <c r="D54" s="83" t="s">
        <v>41</v>
      </c>
      <c r="E54" s="83" t="s">
        <v>41</v>
      </c>
      <c r="F54" s="83" t="s">
        <v>41</v>
      </c>
      <c r="G54" s="83" t="s">
        <v>41</v>
      </c>
      <c r="H54" s="83" t="s">
        <v>41</v>
      </c>
      <c r="I54" s="83" t="s">
        <v>41</v>
      </c>
      <c r="J54" s="83" t="s">
        <v>41</v>
      </c>
    </row>
    <row r="55" spans="1:10" s="53" customFormat="1" ht="19.5" customHeight="1" thickBot="1" x14ac:dyDescent="0.25">
      <c r="A55" s="266">
        <v>2016</v>
      </c>
      <c r="B55" s="151" t="s">
        <v>50</v>
      </c>
      <c r="C55" s="83" t="s">
        <v>41</v>
      </c>
      <c r="D55" s="83" t="s">
        <v>41</v>
      </c>
      <c r="E55" s="83" t="s">
        <v>41</v>
      </c>
      <c r="F55" s="83" t="s">
        <v>41</v>
      </c>
      <c r="G55" s="83" t="s">
        <v>41</v>
      </c>
      <c r="H55" s="83" t="s">
        <v>41</v>
      </c>
      <c r="I55" s="83" t="s">
        <v>41</v>
      </c>
      <c r="J55" s="83" t="s">
        <v>41</v>
      </c>
    </row>
    <row r="56" spans="1:10" s="53" customFormat="1" ht="19.5" customHeight="1" thickBot="1" x14ac:dyDescent="0.25">
      <c r="A56" s="267"/>
      <c r="B56" s="151" t="s">
        <v>51</v>
      </c>
      <c r="C56" s="83">
        <v>1</v>
      </c>
      <c r="D56" s="48" t="s">
        <v>16</v>
      </c>
      <c r="E56" s="47">
        <v>4.7543902241644419E-2</v>
      </c>
      <c r="F56" s="47">
        <v>0.11594642712632515</v>
      </c>
      <c r="G56" s="47">
        <v>0.15566075908392005</v>
      </c>
      <c r="H56" s="47">
        <v>0.1993606862507081</v>
      </c>
      <c r="I56" s="47">
        <v>0.16866957999514443</v>
      </c>
      <c r="J56" s="47">
        <v>0.31281864530225784</v>
      </c>
    </row>
    <row r="57" spans="1:10" s="53" customFormat="1" ht="19.5" customHeight="1" thickBot="1" x14ac:dyDescent="0.25">
      <c r="A57" s="267"/>
      <c r="B57" s="164" t="s">
        <v>48</v>
      </c>
      <c r="C57" s="83">
        <v>1</v>
      </c>
      <c r="D57" s="48" t="s">
        <v>16</v>
      </c>
      <c r="E57" s="47">
        <v>6.1792135175397424E-2</v>
      </c>
      <c r="F57" s="47">
        <v>0.1192171907842377</v>
      </c>
      <c r="G57" s="47">
        <v>0.16678570699753079</v>
      </c>
      <c r="H57" s="47">
        <v>0.23421015039895515</v>
      </c>
      <c r="I57" s="47">
        <v>0.15711282982674532</v>
      </c>
      <c r="J57" s="47">
        <v>0.26088198681713365</v>
      </c>
    </row>
    <row r="58" spans="1:10" s="53" customFormat="1" ht="19.5" customHeight="1" thickBot="1" x14ac:dyDescent="0.25">
      <c r="A58" s="268"/>
      <c r="B58" s="164" t="s">
        <v>49</v>
      </c>
      <c r="C58" s="148">
        <v>1</v>
      </c>
      <c r="D58" s="83">
        <v>4.4769810160633309E-3</v>
      </c>
      <c r="E58" s="47">
        <v>8.7445238644224113E-2</v>
      </c>
      <c r="F58" s="47">
        <v>0.13117746522173546</v>
      </c>
      <c r="G58" s="47">
        <v>0.17125893474752132</v>
      </c>
      <c r="H58" s="47">
        <v>0.18486280839289834</v>
      </c>
      <c r="I58" s="47">
        <v>0.18059718699561908</v>
      </c>
      <c r="J58" s="47">
        <v>0.24018138498193836</v>
      </c>
    </row>
    <row r="59" spans="1:10" s="53" customFormat="1" ht="19.5" customHeight="1" thickBot="1" x14ac:dyDescent="0.25">
      <c r="A59" s="266">
        <v>2017</v>
      </c>
      <c r="B59" s="164" t="s">
        <v>50</v>
      </c>
      <c r="C59" s="148">
        <v>1</v>
      </c>
      <c r="D59" s="48" t="s">
        <v>16</v>
      </c>
      <c r="E59" s="47">
        <v>6.1239316239316235E-2</v>
      </c>
      <c r="F59" s="47">
        <v>0.11493589743589742</v>
      </c>
      <c r="G59" s="47">
        <v>0.18521367521367524</v>
      </c>
      <c r="H59" s="47">
        <v>0.19194444444444442</v>
      </c>
      <c r="I59" s="47">
        <v>0.17226495726495727</v>
      </c>
      <c r="J59" s="47">
        <v>0.27440170940170938</v>
      </c>
    </row>
    <row r="60" spans="1:10" s="53" customFormat="1" ht="19.5" customHeight="1" thickBot="1" x14ac:dyDescent="0.25">
      <c r="A60" s="267"/>
      <c r="B60" s="177" t="s">
        <v>51</v>
      </c>
      <c r="C60" s="148">
        <v>1</v>
      </c>
      <c r="D60" s="48" t="s">
        <v>16</v>
      </c>
      <c r="E60" s="47">
        <v>5.8000000000000003E-2</v>
      </c>
      <c r="F60" s="47">
        <v>0.109</v>
      </c>
      <c r="G60" s="47">
        <v>0.16800000000000001</v>
      </c>
      <c r="H60" s="47">
        <v>0.20399999999999999</v>
      </c>
      <c r="I60" s="47">
        <v>0.188</v>
      </c>
      <c r="J60" s="47">
        <v>0.27300000000000002</v>
      </c>
    </row>
    <row r="61" spans="1:10" s="53" customFormat="1" ht="19.5" customHeight="1" thickBot="1" x14ac:dyDescent="0.25">
      <c r="A61" s="267"/>
      <c r="B61" s="181" t="s">
        <v>48</v>
      </c>
      <c r="C61" s="148">
        <v>1</v>
      </c>
      <c r="D61" s="48" t="s">
        <v>16</v>
      </c>
      <c r="E61" s="47">
        <v>4.1476334881578439E-2</v>
      </c>
      <c r="F61" s="47">
        <v>0.1103604468158612</v>
      </c>
      <c r="G61" s="47">
        <v>0.18527119880234924</v>
      </c>
      <c r="H61" s="47">
        <v>0.2081493992553069</v>
      </c>
      <c r="I61" s="47">
        <v>0.16584776016275768</v>
      </c>
      <c r="J61" s="47">
        <v>0.2888948600821466</v>
      </c>
    </row>
    <row r="62" spans="1:10" s="53" customFormat="1" ht="19.5" customHeight="1" thickBot="1" x14ac:dyDescent="0.25">
      <c r="A62" s="268"/>
      <c r="B62" s="181" t="s">
        <v>49</v>
      </c>
      <c r="C62" s="148">
        <v>1</v>
      </c>
      <c r="D62" s="83">
        <v>2.4447712013038782E-3</v>
      </c>
      <c r="E62" s="47">
        <v>6.850674083653692E-2</v>
      </c>
      <c r="F62" s="47">
        <v>0.12657891473417543</v>
      </c>
      <c r="G62" s="47">
        <v>0.15566814888302302</v>
      </c>
      <c r="H62" s="47">
        <v>0.2481797083990292</v>
      </c>
      <c r="I62" s="47">
        <v>0.14982195687990504</v>
      </c>
      <c r="J62" s="47">
        <v>0.24879975906602653</v>
      </c>
    </row>
    <row r="63" spans="1:10" s="53" customFormat="1" ht="19.5" customHeight="1" thickBot="1" x14ac:dyDescent="0.25">
      <c r="A63" s="262">
        <v>2018</v>
      </c>
      <c r="B63" s="181" t="s">
        <v>50</v>
      </c>
      <c r="C63" s="148">
        <v>1</v>
      </c>
      <c r="D63" s="48">
        <v>1.2314086160121602E-2</v>
      </c>
      <c r="E63" s="47">
        <v>7.1960440998210612E-2</v>
      </c>
      <c r="F63" s="47">
        <v>0.11353972254824621</v>
      </c>
      <c r="G63" s="47">
        <v>0.17258961383795435</v>
      </c>
      <c r="H63" s="47">
        <v>0.22473207242221924</v>
      </c>
      <c r="I63" s="47">
        <v>0.15750485829180536</v>
      </c>
      <c r="J63" s="47">
        <v>0.24735920574144266</v>
      </c>
    </row>
    <row r="64" spans="1:10" s="53" customFormat="1" ht="19.5" customHeight="1" thickBot="1" x14ac:dyDescent="0.25">
      <c r="A64" s="263"/>
      <c r="B64" s="197" t="s">
        <v>51</v>
      </c>
      <c r="C64" s="148">
        <v>1</v>
      </c>
      <c r="D64" s="48">
        <v>2.1852805744166101E-3</v>
      </c>
      <c r="E64" s="47">
        <v>4.0661827831109026E-2</v>
      </c>
      <c r="F64" s="47">
        <v>9.6093810973230304E-2</v>
      </c>
      <c r="G64" s="47">
        <v>0.16196441114493093</v>
      </c>
      <c r="H64" s="47">
        <v>0.26607742136892221</v>
      </c>
      <c r="I64" s="47">
        <v>0.13745805041754466</v>
      </c>
      <c r="J64" s="47">
        <v>0.29555919768984629</v>
      </c>
    </row>
    <row r="65" spans="1:10" s="53" customFormat="1" ht="19.5" customHeight="1" thickBot="1" x14ac:dyDescent="0.25">
      <c r="A65" s="263"/>
      <c r="B65" s="197" t="s">
        <v>48</v>
      </c>
      <c r="C65" s="148">
        <v>1</v>
      </c>
      <c r="D65" s="48">
        <v>2.3186613595084439E-3</v>
      </c>
      <c r="E65" s="47">
        <v>4.28372686169185E-2</v>
      </c>
      <c r="F65" s="47">
        <v>6.8709664953433544E-2</v>
      </c>
      <c r="G65" s="47">
        <v>0.17312671484329711</v>
      </c>
      <c r="H65" s="47">
        <v>0.25955481701897437</v>
      </c>
      <c r="I65" s="47">
        <v>0.16060594350195154</v>
      </c>
      <c r="J65" s="47">
        <v>0.29284692970591647</v>
      </c>
    </row>
    <row r="66" spans="1:10" x14ac:dyDescent="0.2">
      <c r="A66" s="81"/>
      <c r="B66" s="81"/>
    </row>
    <row r="67" spans="1:10" x14ac:dyDescent="0.2">
      <c r="A67" s="19" t="s">
        <v>134</v>
      </c>
      <c r="B67" s="20"/>
    </row>
    <row r="68" spans="1:10" ht="13.5" customHeight="1" x14ac:dyDescent="0.2">
      <c r="A68" s="19" t="s">
        <v>135</v>
      </c>
      <c r="B68" s="20"/>
      <c r="I68" s="20"/>
      <c r="J68" s="20"/>
    </row>
    <row r="69" spans="1:10" ht="12.75" customHeight="1" x14ac:dyDescent="0.2">
      <c r="A69" s="19" t="s">
        <v>136</v>
      </c>
      <c r="B69" s="20"/>
      <c r="I69" s="20"/>
      <c r="J69" s="20"/>
    </row>
  </sheetData>
  <mergeCells count="16">
    <mergeCell ref="A63:A65"/>
    <mergeCell ref="A5:A6"/>
    <mergeCell ref="A7:A10"/>
    <mergeCell ref="A11:A14"/>
    <mergeCell ref="A15:A18"/>
    <mergeCell ref="A19:A22"/>
    <mergeCell ref="A59:A62"/>
    <mergeCell ref="A55:A58"/>
    <mergeCell ref="A51:A54"/>
    <mergeCell ref="A47:A50"/>
    <mergeCell ref="A23:A26"/>
    <mergeCell ref="A39:A42"/>
    <mergeCell ref="A27:A30"/>
    <mergeCell ref="A31:A34"/>
    <mergeCell ref="A35:A38"/>
    <mergeCell ref="A43:A46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Tabla de contenidos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</vt:vector>
  </TitlesOfParts>
  <Company>Gobierno de Cordoba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d94117319</dc:creator>
  <cp:lastModifiedBy>Agustin Cuomo</cp:lastModifiedBy>
  <dcterms:created xsi:type="dcterms:W3CDTF">2011-02-07T20:34:43Z</dcterms:created>
  <dcterms:modified xsi:type="dcterms:W3CDTF">2019-07-01T13:56:35Z</dcterms:modified>
</cp:coreProperties>
</file>