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920" windowHeight="7500" tabRatio="960"/>
  </bookViews>
  <sheets>
    <sheet name="Carátula" sheetId="22" r:id="rId1"/>
    <sheet name="Indice" sheetId="24" r:id="rId2"/>
    <sheet name="Introducción" sheetId="25" r:id="rId3"/>
    <sheet name="2" sheetId="1" r:id="rId4"/>
    <sheet name="3" sheetId="2" r:id="rId5"/>
    <sheet name="4" sheetId="3" r:id="rId6"/>
    <sheet name="5" sheetId="4" r:id="rId7"/>
    <sheet name="6" sheetId="6" r:id="rId8"/>
    <sheet name="7" sheetId="7" r:id="rId9"/>
    <sheet name="8" sheetId="5" r:id="rId10"/>
    <sheet name="9" sheetId="8" r:id="rId11"/>
    <sheet name="10" sheetId="9" r:id="rId12"/>
    <sheet name="11" sheetId="10" r:id="rId13"/>
    <sheet name="12" sheetId="11" r:id="rId14"/>
    <sheet name="13" sheetId="13" r:id="rId15"/>
    <sheet name="14" sheetId="14" r:id="rId16"/>
    <sheet name="15" sheetId="12" r:id="rId17"/>
    <sheet name="16" sheetId="15" r:id="rId18"/>
    <sheet name="17" sheetId="16" r:id="rId19"/>
    <sheet name="18" sheetId="17" r:id="rId20"/>
    <sheet name="19" sheetId="18" r:id="rId21"/>
    <sheet name="20" sheetId="20" r:id="rId22"/>
    <sheet name="21" sheetId="21" r:id="rId23"/>
    <sheet name="22" sheetId="26" r:id="rId24"/>
    <sheet name="Inst" sheetId="23" r:id="rId25"/>
  </sheets>
  <definedNames>
    <definedName name="_xlnm.Print_Area" localSheetId="11">'10'!$A$1:$N$39</definedName>
    <definedName name="_xlnm.Print_Area" localSheetId="3">'2'!$A$1:$N$41</definedName>
    <definedName name="_xlnm.Print_Area" localSheetId="4">'3'!$A$1:$N$40</definedName>
    <definedName name="_xlnm.Print_Area" localSheetId="5">'4'!$A$1:$N$38</definedName>
    <definedName name="_xlnm.Print_Area" localSheetId="6">'5'!$A$1:$Q$39</definedName>
    <definedName name="_xlnm.Print_Area" localSheetId="7">'6'!$A$1:$N$38</definedName>
    <definedName name="_xlnm.Print_Area" localSheetId="8">'7'!$A$1:$N$38</definedName>
    <definedName name="_xlnm.Print_Area" localSheetId="9">'8'!$A$1:$N$39</definedName>
    <definedName name="_xlnm.Print_Area" localSheetId="10">'9'!$A$1:$N$39</definedName>
    <definedName name="_xlnm.Print_Area" localSheetId="0">Carátula!$A$1:$N$39</definedName>
    <definedName name="_xlnm.Print_Area" localSheetId="1">Indice!$A$1:$N$42</definedName>
    <definedName name="_xlnm.Print_Area" localSheetId="2">Introducción!$A$1:$N$39</definedName>
  </definedNames>
  <calcPr calcId="145621"/>
</workbook>
</file>

<file path=xl/calcChain.xml><?xml version="1.0" encoding="utf-8"?>
<calcChain xmlns="http://schemas.openxmlformats.org/spreadsheetml/2006/main">
  <c r="F34" i="26" l="1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 s="1"/>
  <c r="M8" i="26"/>
  <c r="L8" i="26"/>
  <c r="K8" i="26"/>
  <c r="J8" i="26"/>
  <c r="I8" i="26"/>
  <c r="H8" i="26"/>
  <c r="M36" i="18"/>
  <c r="M35" i="18"/>
  <c r="M34" i="18"/>
  <c r="M33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F10" i="18" l="1"/>
  <c r="G10" i="18"/>
  <c r="H10" i="18"/>
  <c r="J10" i="18"/>
  <c r="K10" i="18"/>
  <c r="I10" i="18" s="1"/>
  <c r="L10" i="18"/>
  <c r="N10" i="18"/>
  <c r="O10" i="18"/>
  <c r="P10" i="18"/>
  <c r="H6" i="16"/>
  <c r="I6" i="16"/>
  <c r="J6" i="16"/>
  <c r="K6" i="16"/>
  <c r="L6" i="16"/>
  <c r="M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J10" i="11"/>
  <c r="K10" i="11"/>
  <c r="L10" i="11"/>
  <c r="N10" i="11"/>
  <c r="O10" i="11"/>
  <c r="P10" i="11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H8" i="5"/>
  <c r="I8" i="5"/>
  <c r="J8" i="5"/>
  <c r="K8" i="5"/>
  <c r="L8" i="5"/>
  <c r="M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10" i="4"/>
  <c r="G10" i="4"/>
  <c r="H10" i="4"/>
  <c r="J10" i="4"/>
  <c r="K10" i="4"/>
  <c r="L10" i="4"/>
  <c r="N10" i="4"/>
  <c r="O10" i="4"/>
  <c r="P10" i="4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M10" i="4" l="1"/>
  <c r="I10" i="4"/>
  <c r="E10" i="4"/>
  <c r="F8" i="5"/>
  <c r="I10" i="11"/>
  <c r="M10" i="18"/>
  <c r="E10" i="18"/>
  <c r="M10" i="11"/>
  <c r="G6" i="16"/>
</calcChain>
</file>

<file path=xl/sharedStrings.xml><?xml version="1.0" encoding="utf-8"?>
<sst xmlns="http://schemas.openxmlformats.org/spreadsheetml/2006/main" count="764" uniqueCount="92">
  <si>
    <t xml:space="preserve"> Unión</t>
  </si>
  <si>
    <t>-</t>
  </si>
  <si>
    <t xml:space="preserve"> Tulumba</t>
  </si>
  <si>
    <t xml:space="preserve"> Totoral</t>
  </si>
  <si>
    <t xml:space="preserve"> Tercero Arriba</t>
  </si>
  <si>
    <t xml:space="preserve"> Sobremonte</t>
  </si>
  <si>
    <t xml:space="preserve"> Santa María</t>
  </si>
  <si>
    <t xml:space="preserve"> San Justo</t>
  </si>
  <si>
    <t xml:space="preserve"> San Javier</t>
  </si>
  <si>
    <t xml:space="preserve"> San Alberto</t>
  </si>
  <si>
    <t xml:space="preserve"> Río Segundo</t>
  </si>
  <si>
    <t xml:space="preserve"> Río Seco</t>
  </si>
  <si>
    <t xml:space="preserve"> Río Primero</t>
  </si>
  <si>
    <t xml:space="preserve"> Río Cuarto</t>
  </si>
  <si>
    <t xml:space="preserve"> Punilla</t>
  </si>
  <si>
    <t xml:space="preserve"> Pdte. Roque Sáenz Peña</t>
  </si>
  <si>
    <t xml:space="preserve"> Pocho</t>
  </si>
  <si>
    <t xml:space="preserve"> Minas</t>
  </si>
  <si>
    <t xml:space="preserve"> Marcos Juárez</t>
  </si>
  <si>
    <t xml:space="preserve"> Juárez Celman</t>
  </si>
  <si>
    <t xml:space="preserve"> Ischilín</t>
  </si>
  <si>
    <t xml:space="preserve"> General San Martín</t>
  </si>
  <si>
    <t xml:space="preserve"> General Roca</t>
  </si>
  <si>
    <t xml:space="preserve"> Cruz del Eje</t>
  </si>
  <si>
    <t xml:space="preserve"> Colón</t>
  </si>
  <si>
    <t xml:space="preserve"> Capital</t>
  </si>
  <si>
    <t xml:space="preserve"> Calamuchita</t>
  </si>
  <si>
    <t xml:space="preserve"> Total</t>
  </si>
  <si>
    <t>Nunca asistió</t>
  </si>
  <si>
    <t>Asistió</t>
  </si>
  <si>
    <t>Asiste</t>
  </si>
  <si>
    <t>Mujeres</t>
  </si>
  <si>
    <t>Varones</t>
  </si>
  <si>
    <t>Total</t>
  </si>
  <si>
    <t>Departamentos</t>
  </si>
  <si>
    <t>Provincia de Córdoba. Personas de 14 a 24 años de edad por sexo según condición de asistencia escolar. Año 2010</t>
  </si>
  <si>
    <t>I N F O R M E   D E   P O B L A C I Ó N   Q U E   N I   E S T U D I A   N I   T R A B A J A   ( N i N i )</t>
  </si>
  <si>
    <t xml:space="preserve"> Total PEA Joven</t>
  </si>
  <si>
    <t>Nunca asistió y busca empleo</t>
  </si>
  <si>
    <t>Nunca asistió y trabaja</t>
  </si>
  <si>
    <t>Asistió y busca empleo</t>
  </si>
  <si>
    <t>Asistió y trabaja</t>
  </si>
  <si>
    <t>Asiste y busca empleo</t>
  </si>
  <si>
    <t>Asiste y trabaja</t>
  </si>
  <si>
    <t>Provincia de Córdoba. Población económicamente activa (PEA) de 14 a 24 años de edad según asistencia escolar. Año 2010</t>
  </si>
  <si>
    <t xml:space="preserve"> Ni estudia Ni trabaja Ni busca empleo</t>
  </si>
  <si>
    <t>Inactivo</t>
  </si>
  <si>
    <t>Busca empleo</t>
  </si>
  <si>
    <t>Educación especial</t>
  </si>
  <si>
    <t>Secundario completo a más</t>
  </si>
  <si>
    <t>Hasta secundario incompleto o menos</t>
  </si>
  <si>
    <t>Provincia de Córdoba. Personas de 14 a 24 años de edad que No estudia Ni trabaja por condición de actividad según nivel educativo. Año 2010</t>
  </si>
  <si>
    <t>Provincia de Córdoba. Personas de 14 a 17 años de edad por sexo según condición de asistencia escolar. Año 2010</t>
  </si>
  <si>
    <t>Provincia de Córdoba. Población económicamente activa (PEA) de 14 a 17 años de edad según asistencia escolar. Año 2010</t>
  </si>
  <si>
    <t>Secundario completo o más</t>
  </si>
  <si>
    <t>Provincia de Córdoba. Personas de 14 a 17 años de edad que No estudia, No trabaja por condición de actividad según nivel educativo. Año 2010</t>
  </si>
  <si>
    <t>Provincia de Córdoba. Personas de 18 a 24 años de edad por sexo según condición de asistencia escolar. Año 2010</t>
  </si>
  <si>
    <t>Provincia de Córdoba. Población económicamente activa (PEA) de 18 a 24 años de edad según asistencia escolar. Año 2010</t>
  </si>
  <si>
    <t>Provincia de Córdoba. Personas de 18 a 24 años de edad que No estudia, No trabaja según búsqueda de empleo. Año 2010</t>
  </si>
  <si>
    <t>Provincia de Córdoba. Personas de 18 a 24 años de edad que No estudia, No trabaja por condición de actividad según nivel educativo. Año 2010</t>
  </si>
  <si>
    <t>Director General de Estadística y Censos</t>
  </si>
  <si>
    <t>Arq. Héctor Conti</t>
  </si>
  <si>
    <t>Equipo Técnico</t>
  </si>
  <si>
    <t>Director de Estadísticas Socio-demográficas</t>
  </si>
  <si>
    <t>Mgter. Daniel Ortega</t>
  </si>
  <si>
    <t>Analista</t>
  </si>
  <si>
    <t>Lic. Soc. María del Carmen Falcón Aybar</t>
  </si>
  <si>
    <t>Dirección de Estadísticas Socio-demográficas - DESD@cba.gov.ar</t>
  </si>
  <si>
    <t>Provincia de Córdoba. Población NiNi de 14 a 24 años de edad. Año 2010</t>
  </si>
  <si>
    <t>Total NiNi</t>
  </si>
  <si>
    <t>0</t>
  </si>
  <si>
    <t>subtotal NiNi</t>
  </si>
  <si>
    <t>Provincia de Córdoba. Población NiNi de 14 a 17 años de edad. Año 2010</t>
  </si>
  <si>
    <t xml:space="preserve">I  N  D  I  C  E </t>
  </si>
  <si>
    <t xml:space="preserve">Población de 14 a 24 años de edad </t>
  </si>
  <si>
    <t>I.</t>
  </si>
  <si>
    <t xml:space="preserve">II. </t>
  </si>
  <si>
    <t>III.</t>
  </si>
  <si>
    <t>IV.</t>
  </si>
  <si>
    <t>V.</t>
  </si>
  <si>
    <t>Población de 14 a 17 años de edad</t>
  </si>
  <si>
    <t>Población de 18 a 24 años de edad</t>
  </si>
  <si>
    <t xml:space="preserve">I N F O R M E   D E   P O B L A C I Ó N   Q U E   N I   E S T U D I A   N I   T R A B A J A   ( N i N i )  -  A N E X O  D E P A R T A M E N T O S </t>
  </si>
  <si>
    <t xml:space="preserve">I N F O R M E   D E   P O B L A C I Ó N   Q U E   N I   E S T U D I A   N I   T R A B A J A   ( N i N i ) -  A N E X O  D E P A R T A M E N T O S </t>
  </si>
  <si>
    <t xml:space="preserve">I N T RO D U C C I O N </t>
  </si>
  <si>
    <t>Introducción</t>
  </si>
  <si>
    <t>Asistencia</t>
  </si>
  <si>
    <t>Asistencia y condición de actividad</t>
  </si>
  <si>
    <t>NiNi</t>
  </si>
  <si>
    <t>NiNi-Ni</t>
  </si>
  <si>
    <t>NiNi y nivel educativo</t>
  </si>
  <si>
    <t>3_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</si>
</sst>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,###,###,##0"/>
    <numFmt numFmtId="165" formatCode="#,##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70C0"/>
      <name val="Calibri"/>
      <family val="2"/>
      <scheme val="minor"/>
    </font>
    <font>
      <b/>
      <sz val="60"/>
      <color rgb="FFC00000"/>
      <name val="Bernard MT Condensed"/>
      <family val="1"/>
    </font>
    <font>
      <b/>
      <sz val="60"/>
      <color theme="1" tint="0.249977111117893"/>
      <name val="Bernard MT Condensed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4">
    <xf numFmtId="0" fontId="0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4" fillId="5" borderId="4" applyNumberFormat="0" applyAlignment="0" applyProtection="0"/>
    <xf numFmtId="0" fontId="14" fillId="5" borderId="4" applyNumberFormat="0" applyAlignment="0" applyProtection="0"/>
    <xf numFmtId="0" fontId="14" fillId="5" borderId="4" applyNumberFormat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8" fillId="6" borderId="5" applyNumberFormat="0" applyAlignment="0" applyProtection="0"/>
    <xf numFmtId="0" fontId="18" fillId="6" borderId="5" applyNumberFormat="0" applyAlignment="0" applyProtection="0"/>
    <xf numFmtId="0" fontId="18" fillId="6" borderId="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</cellStyleXfs>
  <cellXfs count="149">
    <xf numFmtId="0" fontId="0" fillId="0" borderId="0" xfId="0"/>
    <xf numFmtId="0" fontId="0" fillId="0" borderId="0" xfId="0" applyFill="1" applyBorder="1"/>
    <xf numFmtId="0" fontId="0" fillId="33" borderId="0" xfId="0" applyFill="1" applyBorder="1"/>
    <xf numFmtId="0" fontId="0" fillId="33" borderId="0" xfId="0" applyFill="1" applyBorder="1" applyAlignment="1">
      <alignment wrapText="1"/>
    </xf>
    <xf numFmtId="0" fontId="0" fillId="33" borderId="0" xfId="0" applyFill="1" applyAlignment="1"/>
    <xf numFmtId="0" fontId="3" fillId="33" borderId="0" xfId="0" applyFont="1" applyFill="1"/>
    <xf numFmtId="0" fontId="4" fillId="33" borderId="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horizontal="right"/>
    </xf>
    <xf numFmtId="3" fontId="5" fillId="33" borderId="10" xfId="0" applyNumberFormat="1" applyFont="1" applyFill="1" applyBorder="1"/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/>
    <xf numFmtId="3" fontId="6" fillId="34" borderId="0" xfId="0" applyNumberFormat="1" applyFont="1" applyFill="1" applyBorder="1" applyAlignment="1">
      <alignment horizontal="right"/>
    </xf>
    <xf numFmtId="3" fontId="6" fillId="34" borderId="0" xfId="0" applyNumberFormat="1" applyFont="1" applyFill="1" applyBorder="1"/>
    <xf numFmtId="0" fontId="6" fillId="35" borderId="0" xfId="0" applyFont="1" applyFill="1" applyBorder="1" applyAlignment="1">
      <alignment horizontal="center" vertical="center" wrapText="1"/>
    </xf>
    <xf numFmtId="0" fontId="2" fillId="33" borderId="0" xfId="0" applyFont="1" applyFill="1" applyBorder="1"/>
    <xf numFmtId="0" fontId="3" fillId="33" borderId="0" xfId="0" applyFont="1" applyFill="1" applyBorder="1" applyAlignment="1">
      <alignment wrapText="1"/>
    </xf>
    <xf numFmtId="3" fontId="5" fillId="33" borderId="0" xfId="0" applyNumberFormat="1" applyFont="1" applyFill="1" applyBorder="1" applyAlignment="1">
      <alignment horizontal="right" wrapText="1"/>
    </xf>
    <xf numFmtId="3" fontId="5" fillId="33" borderId="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0" xfId="0" quotePrefix="1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right"/>
    </xf>
    <xf numFmtId="0" fontId="0" fillId="33" borderId="0" xfId="0" applyFill="1"/>
    <xf numFmtId="0" fontId="0" fillId="0" borderId="0" xfId="0" applyFill="1" applyBorder="1" applyAlignment="1">
      <alignment wrapText="1"/>
    </xf>
    <xf numFmtId="3" fontId="5" fillId="33" borderId="0" xfId="0" quotePrefix="1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/>
    <xf numFmtId="0" fontId="25" fillId="33" borderId="0" xfId="0" applyFont="1" applyFill="1" applyBorder="1"/>
    <xf numFmtId="0" fontId="26" fillId="33" borderId="0" xfId="0" applyFont="1" applyFill="1" applyBorder="1"/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quotePrefix="1" applyFont="1" applyFill="1" applyBorder="1" applyAlignment="1">
      <alignment horizontal="right"/>
    </xf>
    <xf numFmtId="164" fontId="5" fillId="33" borderId="0" xfId="0" applyNumberFormat="1" applyFont="1" applyFill="1" applyBorder="1" applyAlignment="1">
      <alignment horizontal="right"/>
    </xf>
    <xf numFmtId="0" fontId="0" fillId="33" borderId="0" xfId="0" quotePrefix="1" applyFill="1" applyBorder="1" applyAlignment="1"/>
    <xf numFmtId="0" fontId="6" fillId="35" borderId="0" xfId="0" applyFont="1" applyFill="1" applyBorder="1" applyAlignment="1">
      <alignment horizontal="left" vertical="center" wrapText="1"/>
    </xf>
    <xf numFmtId="3" fontId="5" fillId="33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/>
    <xf numFmtId="0" fontId="6" fillId="34" borderId="0" xfId="0" applyFont="1" applyFill="1" applyBorder="1" applyAlignment="1">
      <alignment horizontal="right"/>
    </xf>
    <xf numFmtId="0" fontId="0" fillId="33" borderId="0" xfId="0" applyFill="1" applyBorder="1" applyAlignment="1"/>
    <xf numFmtId="0" fontId="0" fillId="0" borderId="0" xfId="0" applyBorder="1"/>
    <xf numFmtId="0" fontId="0" fillId="33" borderId="0" xfId="0" applyFill="1" applyAlignment="1">
      <alignment vertical="center"/>
    </xf>
    <xf numFmtId="0" fontId="27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33" borderId="0" xfId="0" applyFont="1" applyFill="1" applyBorder="1" applyAlignment="1">
      <alignment horizontal="right" vertical="center"/>
    </xf>
    <xf numFmtId="49" fontId="28" fillId="33" borderId="0" xfId="97" applyNumberFormat="1" applyFont="1" applyFill="1" applyAlignment="1">
      <alignment horizontal="left" vertical="center"/>
    </xf>
    <xf numFmtId="0" fontId="24" fillId="33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49" fontId="30" fillId="33" borderId="0" xfId="97" applyNumberFormat="1" applyFont="1" applyFill="1" applyBorder="1" applyAlignment="1">
      <alignment vertical="center" wrapText="1"/>
    </xf>
    <xf numFmtId="0" fontId="30" fillId="33" borderId="0" xfId="97" applyFont="1" applyFill="1" applyBorder="1" applyAlignment="1">
      <alignment vertical="center" wrapText="1"/>
    </xf>
    <xf numFmtId="0" fontId="30" fillId="33" borderId="0" xfId="97" applyFont="1" applyFill="1" applyBorder="1" applyAlignment="1">
      <alignment horizontal="center" vertical="center" wrapText="1"/>
    </xf>
    <xf numFmtId="49" fontId="33" fillId="33" borderId="0" xfId="97" applyNumberFormat="1" applyFont="1" applyFill="1" applyBorder="1" applyAlignment="1">
      <alignment horizontal="left" vertical="center"/>
    </xf>
    <xf numFmtId="165" fontId="33" fillId="33" borderId="0" xfId="97" applyNumberFormat="1" applyFont="1" applyFill="1" applyBorder="1" applyAlignment="1">
      <alignment horizontal="right" vertical="center"/>
    </xf>
    <xf numFmtId="49" fontId="30" fillId="33" borderId="0" xfId="97" applyNumberFormat="1" applyFont="1" applyFill="1" applyBorder="1" applyAlignment="1">
      <alignment vertical="center"/>
    </xf>
    <xf numFmtId="165" fontId="30" fillId="33" borderId="0" xfId="97" applyNumberFormat="1" applyFont="1" applyFill="1" applyBorder="1" applyAlignment="1">
      <alignment horizontal="right" vertical="center"/>
    </xf>
    <xf numFmtId="0" fontId="35" fillId="33" borderId="0" xfId="97" applyFont="1" applyFill="1" applyAlignment="1">
      <alignment vertical="center" wrapText="1"/>
    </xf>
    <xf numFmtId="0" fontId="30" fillId="33" borderId="0" xfId="97" applyFont="1" applyFill="1" applyAlignment="1">
      <alignment horizontal="center" vertical="center"/>
    </xf>
    <xf numFmtId="0" fontId="30" fillId="33" borderId="0" xfId="97" applyFont="1" applyFill="1" applyAlignment="1">
      <alignment vertical="center" wrapText="1"/>
    </xf>
    <xf numFmtId="0" fontId="38" fillId="33" borderId="0" xfId="97" applyFont="1" applyFill="1" applyAlignment="1">
      <alignment vertical="top" wrapText="1" readingOrder="1"/>
    </xf>
    <xf numFmtId="0" fontId="39" fillId="33" borderId="0" xfId="97" applyFont="1" applyFill="1" applyAlignment="1">
      <alignment vertical="top" wrapText="1" readingOrder="1"/>
    </xf>
    <xf numFmtId="0" fontId="40" fillId="33" borderId="0" xfId="0" applyFont="1" applyFill="1" applyAlignment="1">
      <alignment vertical="center"/>
    </xf>
    <xf numFmtId="0" fontId="24" fillId="33" borderId="0" xfId="0" applyFont="1" applyFill="1" applyAlignment="1">
      <alignment horizontal="center" vertical="center"/>
    </xf>
    <xf numFmtId="3" fontId="24" fillId="33" borderId="0" xfId="0" applyNumberFormat="1" applyFont="1" applyFill="1" applyAlignment="1">
      <alignment horizontal="right" vertical="center"/>
    </xf>
    <xf numFmtId="0" fontId="41" fillId="33" borderId="0" xfId="0" applyFont="1" applyFill="1" applyAlignment="1">
      <alignment horizontal="justify"/>
    </xf>
    <xf numFmtId="0" fontId="41" fillId="0" borderId="0" xfId="0" applyFont="1" applyAlignment="1">
      <alignment horizontal="justify"/>
    </xf>
    <xf numFmtId="0" fontId="24" fillId="0" borderId="0" xfId="0" applyFont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/>
    <xf numFmtId="3" fontId="6" fillId="34" borderId="0" xfId="0" applyNumberFormat="1" applyFont="1" applyFill="1" applyBorder="1" applyAlignment="1"/>
    <xf numFmtId="0" fontId="6" fillId="37" borderId="0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/>
    <xf numFmtId="3" fontId="5" fillId="33" borderId="12" xfId="0" applyNumberFormat="1" applyFont="1" applyFill="1" applyBorder="1"/>
    <xf numFmtId="3" fontId="5" fillId="33" borderId="13" xfId="0" applyNumberFormat="1" applyFont="1" applyFill="1" applyBorder="1"/>
    <xf numFmtId="3" fontId="6" fillId="33" borderId="14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5" fillId="33" borderId="14" xfId="0" quotePrefix="1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0" fontId="6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vertical="center"/>
    </xf>
    <xf numFmtId="0" fontId="5" fillId="37" borderId="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vertical="center"/>
    </xf>
    <xf numFmtId="0" fontId="0" fillId="0" borderId="0" xfId="0" applyFill="1"/>
    <xf numFmtId="0" fontId="0" fillId="33" borderId="0" xfId="0" applyFill="1" applyAlignment="1">
      <alignment horizontal="right"/>
    </xf>
    <xf numFmtId="0" fontId="2" fillId="33" borderId="0" xfId="0" applyFont="1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33" borderId="11" xfId="0" applyFill="1" applyBorder="1"/>
    <xf numFmtId="0" fontId="42" fillId="33" borderId="0" xfId="0" applyFont="1" applyFill="1" applyBorder="1"/>
    <xf numFmtId="0" fontId="43" fillId="33" borderId="0" xfId="0" applyFont="1" applyFill="1" applyBorder="1"/>
    <xf numFmtId="0" fontId="42" fillId="33" borderId="0" xfId="0" applyFont="1" applyFill="1"/>
    <xf numFmtId="0" fontId="25" fillId="33" borderId="0" xfId="0" applyFont="1" applyFill="1" applyBorder="1" applyAlignment="1">
      <alignment vertical="justify" wrapText="1"/>
    </xf>
    <xf numFmtId="0" fontId="25" fillId="33" borderId="0" xfId="0" applyFont="1" applyFill="1" applyBorder="1" applyAlignment="1">
      <alignment wrapText="1"/>
    </xf>
    <xf numFmtId="0" fontId="25" fillId="33" borderId="0" xfId="0" applyFont="1" applyFill="1" applyBorder="1" applyAlignment="1">
      <alignment horizontal="justify" vertical="justify" wrapText="1"/>
    </xf>
    <xf numFmtId="0" fontId="44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 wrapText="1"/>
    </xf>
    <xf numFmtId="0" fontId="25" fillId="33" borderId="0" xfId="0" applyFont="1" applyFill="1" applyBorder="1" applyAlignment="1"/>
    <xf numFmtId="3" fontId="41" fillId="0" borderId="0" xfId="0" applyNumberFormat="1" applyFont="1"/>
    <xf numFmtId="3" fontId="0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/>
    <xf numFmtId="3" fontId="0" fillId="0" borderId="0" xfId="0" applyNumberFormat="1" applyFill="1" applyBorder="1"/>
    <xf numFmtId="0" fontId="5" fillId="35" borderId="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/>
    </xf>
    <xf numFmtId="0" fontId="0" fillId="33" borderId="11" xfId="0" applyFill="1" applyBorder="1" applyAlignment="1">
      <alignment horizontal="left"/>
    </xf>
    <xf numFmtId="0" fontId="6" fillId="37" borderId="11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0" fontId="24" fillId="37" borderId="14" xfId="0" applyFont="1" applyFill="1" applyBorder="1" applyAlignment="1">
      <alignment horizontal="center" vertical="center" wrapText="1"/>
    </xf>
    <xf numFmtId="0" fontId="24" fillId="37" borderId="0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/>
    </xf>
    <xf numFmtId="3" fontId="6" fillId="34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wrapText="1"/>
    </xf>
    <xf numFmtId="49" fontId="35" fillId="33" borderId="0" xfId="97" applyNumberFormat="1" applyFont="1" applyFill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49" fontId="35" fillId="33" borderId="0" xfId="97" applyNumberFormat="1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9" fillId="33" borderId="0" xfId="97" applyFont="1" applyFill="1" applyAlignment="1">
      <alignment vertical="top" wrapText="1" readingOrder="1"/>
    </xf>
    <xf numFmtId="49" fontId="34" fillId="33" borderId="0" xfId="97" applyNumberFormat="1" applyFont="1" applyFill="1" applyBorder="1" applyAlignment="1">
      <alignment horizontal="center" vertical="center"/>
    </xf>
    <xf numFmtId="49" fontId="28" fillId="33" borderId="0" xfId="97" applyNumberFormat="1" applyFont="1" applyFill="1" applyAlignment="1">
      <alignment horizontal="left" vertical="center"/>
    </xf>
    <xf numFmtId="0" fontId="29" fillId="33" borderId="0" xfId="0" applyFont="1" applyFill="1" applyAlignment="1">
      <alignment horizontal="center" vertical="center"/>
    </xf>
    <xf numFmtId="49" fontId="31" fillId="33" borderId="0" xfId="97" applyNumberFormat="1" applyFont="1" applyFill="1" applyBorder="1" applyAlignment="1">
      <alignment horizontal="center" vertical="center" wrapText="1"/>
    </xf>
    <xf numFmtId="49" fontId="32" fillId="33" borderId="0" xfId="97" applyNumberFormat="1" applyFont="1" applyFill="1" applyBorder="1" applyAlignment="1">
      <alignment horizontal="center" vertical="center"/>
    </xf>
  </cellXfs>
  <cellStyles count="124">
    <cellStyle name="20% - Énfasis1 2" xfId="1"/>
    <cellStyle name="20% - Énfasis1 3" xfId="2"/>
    <cellStyle name="20% - Énfasis1 4" xfId="3"/>
    <cellStyle name="20% - Énfasis2 2" xfId="4"/>
    <cellStyle name="20% - Énfasis2 3" xfId="5"/>
    <cellStyle name="20% - Énfasis2 4" xfId="6"/>
    <cellStyle name="20% - Énfasis3 2" xfId="7"/>
    <cellStyle name="20% - Énfasis3 3" xfId="8"/>
    <cellStyle name="20% - Énfasis3 4" xfId="9"/>
    <cellStyle name="20% - Énfasis4 2" xfId="10"/>
    <cellStyle name="20% - Énfasis4 3" xfId="11"/>
    <cellStyle name="20% - Énfasis4 4" xfId="12"/>
    <cellStyle name="20% - Énfasis5 2" xfId="13"/>
    <cellStyle name="20% - Énfasis5 3" xfId="14"/>
    <cellStyle name="20% - Énfasis5 4" xfId="15"/>
    <cellStyle name="20% - Énfasis6 2" xfId="16"/>
    <cellStyle name="20% - Énfasis6 3" xfId="17"/>
    <cellStyle name="20% - Énfasis6 4" xfId="18"/>
    <cellStyle name="40% - Énfasis1 2" xfId="19"/>
    <cellStyle name="40% - Énfasis1 3" xfId="20"/>
    <cellStyle name="40% - Énfasis1 4" xfId="21"/>
    <cellStyle name="40% - Énfasis2 2" xfId="22"/>
    <cellStyle name="40% - Énfasis2 3" xfId="23"/>
    <cellStyle name="40% - Énfasis2 4" xfId="24"/>
    <cellStyle name="40% - Énfasis3 2" xfId="25"/>
    <cellStyle name="40% - Énfasis3 3" xfId="26"/>
    <cellStyle name="40% - Énfasis3 4" xfId="27"/>
    <cellStyle name="40% - Énfasis4 2" xfId="28"/>
    <cellStyle name="40% - Énfasis4 3" xfId="29"/>
    <cellStyle name="40% - Énfasis4 4" xfId="30"/>
    <cellStyle name="40% - Énfasis5 2" xfId="31"/>
    <cellStyle name="40% - Énfasis5 3" xfId="32"/>
    <cellStyle name="40% - Énfasis5 4" xfId="33"/>
    <cellStyle name="40% - Énfasis6 2" xfId="34"/>
    <cellStyle name="40% - Énfasis6 3" xfId="35"/>
    <cellStyle name="40% - Énfasis6 4" xfId="36"/>
    <cellStyle name="60% - Énfasis1 2" xfId="37"/>
    <cellStyle name="60% - Énfasis1 3" xfId="38"/>
    <cellStyle name="60% - Énfasis1 4" xfId="39"/>
    <cellStyle name="60% - Énfasis2 2" xfId="40"/>
    <cellStyle name="60% - Énfasis2 3" xfId="41"/>
    <cellStyle name="60% - Énfasis2 4" xfId="42"/>
    <cellStyle name="60% - Énfasis3 2" xfId="43"/>
    <cellStyle name="60% - Énfasis3 3" xfId="44"/>
    <cellStyle name="60% - Énfasis3 4" xfId="45"/>
    <cellStyle name="60% - Énfasis4 2" xfId="46"/>
    <cellStyle name="60% - Énfasis4 3" xfId="47"/>
    <cellStyle name="60% - Énfasis4 4" xfId="48"/>
    <cellStyle name="60% - Énfasis5 2" xfId="49"/>
    <cellStyle name="60% - Énfasis5 3" xfId="50"/>
    <cellStyle name="60% - Énfasis5 4" xfId="51"/>
    <cellStyle name="60% - Énfasis6 2" xfId="52"/>
    <cellStyle name="60% - Énfasis6 3" xfId="53"/>
    <cellStyle name="60% - Énfasis6 4" xfId="54"/>
    <cellStyle name="Buena 2" xfId="55"/>
    <cellStyle name="Buena 3" xfId="56"/>
    <cellStyle name="Buena 4" xfId="57"/>
    <cellStyle name="Cálculo 2" xfId="58"/>
    <cellStyle name="Cálculo 3" xfId="59"/>
    <cellStyle name="Cálculo 4" xfId="60"/>
    <cellStyle name="Celda de comprobación 2" xfId="61"/>
    <cellStyle name="Celda de comprobación 3" xfId="62"/>
    <cellStyle name="Celda de comprobación 4" xfId="63"/>
    <cellStyle name="Celda vinculada 2" xfId="64"/>
    <cellStyle name="Celda vinculada 3" xfId="65"/>
    <cellStyle name="Celda vinculada 4" xfId="66"/>
    <cellStyle name="Encabezado 4 2" xfId="67"/>
    <cellStyle name="Encabezado 4 3" xfId="68"/>
    <cellStyle name="Encabezado 4 4" xfId="69"/>
    <cellStyle name="Énfasis1 2" xfId="70"/>
    <cellStyle name="Énfasis1 3" xfId="71"/>
    <cellStyle name="Énfasis1 4" xfId="72"/>
    <cellStyle name="Énfasis2 2" xfId="73"/>
    <cellStyle name="Énfasis2 3" xfId="74"/>
    <cellStyle name="Énfasis2 4" xfId="75"/>
    <cellStyle name="Énfasis3 2" xfId="76"/>
    <cellStyle name="Énfasis3 3" xfId="77"/>
    <cellStyle name="Énfasis3 4" xfId="78"/>
    <cellStyle name="Énfasis4 2" xfId="79"/>
    <cellStyle name="Énfasis4 3" xfId="80"/>
    <cellStyle name="Énfasis4 4" xfId="81"/>
    <cellStyle name="Énfasis5 2" xfId="82"/>
    <cellStyle name="Énfasis5 3" xfId="83"/>
    <cellStyle name="Énfasis5 4" xfId="84"/>
    <cellStyle name="Énfasis6 2" xfId="85"/>
    <cellStyle name="Énfasis6 3" xfId="86"/>
    <cellStyle name="Énfasis6 4" xfId="87"/>
    <cellStyle name="Entrada 2" xfId="88"/>
    <cellStyle name="Entrada 3" xfId="89"/>
    <cellStyle name="Entrada 4" xfId="90"/>
    <cellStyle name="Incorrecto 2" xfId="91"/>
    <cellStyle name="Incorrecto 3" xfId="92"/>
    <cellStyle name="Incorrecto 4" xfId="93"/>
    <cellStyle name="Neutral 2" xfId="94"/>
    <cellStyle name="Neutral 3" xfId="95"/>
    <cellStyle name="Neutral 4" xfId="96"/>
    <cellStyle name="Normal" xfId="0" builtinId="0"/>
    <cellStyle name="Normal 2" xfId="97"/>
    <cellStyle name="Normal 3" xfId="98"/>
    <cellStyle name="Normal 4" xfId="99"/>
    <cellStyle name="Notas 2" xfId="100"/>
    <cellStyle name="Notas 3" xfId="101"/>
    <cellStyle name="Notas 4" xfId="102"/>
    <cellStyle name="Salida 2" xfId="103"/>
    <cellStyle name="Salida 3" xfId="104"/>
    <cellStyle name="Salida 4" xfId="105"/>
    <cellStyle name="Texto de advertencia 2" xfId="106"/>
    <cellStyle name="Texto de advertencia 3" xfId="107"/>
    <cellStyle name="Texto de advertencia 4" xfId="108"/>
    <cellStyle name="Texto explicativo 2" xfId="109"/>
    <cellStyle name="Texto explicativo 3" xfId="110"/>
    <cellStyle name="Texto explicativo 4" xfId="111"/>
    <cellStyle name="Título 1 2" xfId="112"/>
    <cellStyle name="Título 1 3" xfId="113"/>
    <cellStyle name="Título 1 4" xfId="114"/>
    <cellStyle name="Título 2 2" xfId="115"/>
    <cellStyle name="Título 2 3" xfId="116"/>
    <cellStyle name="Título 2 4" xfId="117"/>
    <cellStyle name="Título 3 2" xfId="118"/>
    <cellStyle name="Título 3 3" xfId="119"/>
    <cellStyle name="Título 3 4" xfId="120"/>
    <cellStyle name="Total 2" xfId="121"/>
    <cellStyle name="Total 3" xfId="122"/>
    <cellStyle name="Total 4" xfId="1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7.wm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wmf"/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9.wmf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10.wmf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11.wmf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wmf"/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5.w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25</xdr:row>
      <xdr:rowOff>28575</xdr:rowOff>
    </xdr:from>
    <xdr:to>
      <xdr:col>11</xdr:col>
      <xdr:colOff>685800</xdr:colOff>
      <xdr:row>26</xdr:row>
      <xdr:rowOff>95251</xdr:rowOff>
    </xdr:to>
    <xdr:sp macro="" textlink="">
      <xdr:nvSpPr>
        <xdr:cNvPr id="2" name="1 CuadroTexto"/>
        <xdr:cNvSpPr txBox="1"/>
      </xdr:nvSpPr>
      <xdr:spPr>
        <a:xfrm>
          <a:off x="990601" y="4791075"/>
          <a:ext cx="7429499" cy="257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AR" sz="1400" b="1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Censo</a:t>
          </a:r>
          <a:r>
            <a:rPr lang="es-AR" sz="1400" b="1" baseline="0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 </a:t>
          </a:r>
          <a:r>
            <a:rPr lang="es-AR" sz="1400" b="1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Nacional</a:t>
          </a:r>
          <a:r>
            <a:rPr lang="es-AR" sz="1400" b="1" baseline="0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 </a:t>
          </a:r>
          <a:r>
            <a:rPr lang="es-AR" sz="1400" b="1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de</a:t>
          </a:r>
          <a:r>
            <a:rPr lang="es-AR" sz="1400" b="1" baseline="0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 </a:t>
          </a:r>
          <a:r>
            <a:rPr lang="es-AR" sz="1400" b="1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Población,</a:t>
          </a:r>
          <a:r>
            <a:rPr lang="es-AR" sz="1400" b="1" baseline="0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 </a:t>
          </a:r>
          <a:r>
            <a:rPr lang="es-AR" sz="1400" b="1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Hogar</a:t>
          </a:r>
          <a:r>
            <a:rPr lang="es-AR" sz="1400" b="1" baseline="0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 </a:t>
          </a:r>
          <a:r>
            <a:rPr lang="es-AR" sz="1400" b="1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y</a:t>
          </a:r>
          <a:r>
            <a:rPr lang="es-AR" sz="1400" b="1" baseline="0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 </a:t>
          </a:r>
          <a:r>
            <a:rPr lang="es-AR" sz="1400" b="1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Vivienda 2010 (INDEC) </a:t>
          </a:r>
        </a:p>
      </xdr:txBody>
    </xdr:sp>
    <xdr:clientData/>
  </xdr:twoCellAnchor>
  <xdr:twoCellAnchor>
    <xdr:from>
      <xdr:col>2</xdr:col>
      <xdr:colOff>142876</xdr:colOff>
      <xdr:row>17</xdr:row>
      <xdr:rowOff>38100</xdr:rowOff>
    </xdr:from>
    <xdr:to>
      <xdr:col>12</xdr:col>
      <xdr:colOff>114300</xdr:colOff>
      <xdr:row>18</xdr:row>
      <xdr:rowOff>104776</xdr:rowOff>
    </xdr:to>
    <xdr:sp macro="" textlink="">
      <xdr:nvSpPr>
        <xdr:cNvPr id="3" name="2 CuadroTexto"/>
        <xdr:cNvSpPr txBox="1"/>
      </xdr:nvSpPr>
      <xdr:spPr>
        <a:xfrm>
          <a:off x="1019176" y="3276600"/>
          <a:ext cx="7591424" cy="257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AR" sz="2000" b="1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P O B L A C I Ó N   Q U E   N I   E S T U D I A   N I</a:t>
          </a:r>
          <a:r>
            <a:rPr lang="es-AR" sz="2000" b="1" baseline="0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  </a:t>
          </a:r>
          <a:r>
            <a:rPr lang="es-AR" sz="2000" b="1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 T R A B A J A   (N i N i) </a:t>
          </a:r>
        </a:p>
      </xdr:txBody>
    </xdr:sp>
    <xdr:clientData/>
  </xdr:twoCellAnchor>
  <xdr:twoCellAnchor editAs="oneCell">
    <xdr:from>
      <xdr:col>1</xdr:col>
      <xdr:colOff>742950</xdr:colOff>
      <xdr:row>0</xdr:row>
      <xdr:rowOff>152400</xdr:rowOff>
    </xdr:from>
    <xdr:to>
      <xdr:col>3</xdr:col>
      <xdr:colOff>571501</xdr:colOff>
      <xdr:row>2</xdr:row>
      <xdr:rowOff>152400</xdr:rowOff>
    </xdr:to>
    <xdr:pic>
      <xdr:nvPicPr>
        <xdr:cNvPr id="4" name="3 Imagen" descr="logo ministerio_direccion 2013_linea"/>
        <xdr:cNvPicPr/>
      </xdr:nvPicPr>
      <xdr:blipFill>
        <a:blip xmlns:r="http://schemas.openxmlformats.org/officeDocument/2006/relationships" r:embed="rId1" cstate="print"/>
        <a:srcRect r="79640" b="16667"/>
        <a:stretch>
          <a:fillRect/>
        </a:stretch>
      </xdr:blipFill>
      <xdr:spPr bwMode="auto">
        <a:xfrm>
          <a:off x="857250" y="152400"/>
          <a:ext cx="1352551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88106</xdr:colOff>
      <xdr:row>0</xdr:row>
      <xdr:rowOff>66675</xdr:rowOff>
    </xdr:from>
    <xdr:to>
      <xdr:col>12</xdr:col>
      <xdr:colOff>59532</xdr:colOff>
      <xdr:row>2</xdr:row>
      <xdr:rowOff>114300</xdr:rowOff>
    </xdr:to>
    <xdr:pic>
      <xdr:nvPicPr>
        <xdr:cNvPr id="5" name="4 Imagen" descr="logo ministerio_direccion 2013_linea"/>
        <xdr:cNvPicPr/>
      </xdr:nvPicPr>
      <xdr:blipFill>
        <a:blip xmlns:r="http://schemas.openxmlformats.org/officeDocument/2006/relationships" r:embed="rId1" cstate="print"/>
        <a:srcRect l="40582" r="36288" b="6250"/>
        <a:stretch>
          <a:fillRect/>
        </a:stretch>
      </xdr:blipFill>
      <xdr:spPr bwMode="auto">
        <a:xfrm>
          <a:off x="7060406" y="66675"/>
          <a:ext cx="14954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104776</xdr:colOff>
      <xdr:row>22</xdr:row>
      <xdr:rowOff>133350</xdr:rowOff>
    </xdr:from>
    <xdr:to>
      <xdr:col>11</xdr:col>
      <xdr:colOff>685800</xdr:colOff>
      <xdr:row>24</xdr:row>
      <xdr:rowOff>9526</xdr:rowOff>
    </xdr:to>
    <xdr:sp macro="" textlink="">
      <xdr:nvSpPr>
        <xdr:cNvPr id="6" name="5 CuadroTexto"/>
        <xdr:cNvSpPr txBox="1"/>
      </xdr:nvSpPr>
      <xdr:spPr>
        <a:xfrm>
          <a:off x="981076" y="4324350"/>
          <a:ext cx="7439024" cy="257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AR" sz="1400" b="1" baseline="0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de la Provincia de Córdoba</a:t>
          </a:r>
          <a:endParaRPr lang="es-AR" sz="1400" b="1">
            <a:solidFill>
              <a:schemeClr val="bg1">
                <a:lumMod val="50000"/>
              </a:schemeClr>
            </a:solidFill>
            <a:latin typeface="Candara" pitchFamily="34" charset="0"/>
          </a:endParaRPr>
        </a:p>
      </xdr:txBody>
    </xdr:sp>
    <xdr:clientData/>
  </xdr:twoCellAnchor>
  <xdr:twoCellAnchor editAs="oneCell">
    <xdr:from>
      <xdr:col>5</xdr:col>
      <xdr:colOff>357189</xdr:colOff>
      <xdr:row>8</xdr:row>
      <xdr:rowOff>57150</xdr:rowOff>
    </xdr:from>
    <xdr:to>
      <xdr:col>6</xdr:col>
      <xdr:colOff>690564</xdr:colOff>
      <xdr:row>17</xdr:row>
      <xdr:rowOff>11609</xdr:rowOff>
    </xdr:to>
    <xdr:pic>
      <xdr:nvPicPr>
        <xdr:cNvPr id="7" name="6 Imagen" descr="NiNi.png"/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10000"/>
        </a:blip>
        <a:srcRect r="70588"/>
        <a:stretch>
          <a:fillRect/>
        </a:stretch>
      </xdr:blipFill>
      <xdr:spPr>
        <a:xfrm>
          <a:off x="3519489" y="1581150"/>
          <a:ext cx="1095375" cy="1668959"/>
        </a:xfrm>
        <a:prstGeom prst="rect">
          <a:avLst/>
        </a:prstGeom>
      </xdr:spPr>
    </xdr:pic>
    <xdr:clientData/>
  </xdr:twoCellAnchor>
  <xdr:twoCellAnchor editAs="oneCell">
    <xdr:from>
      <xdr:col>7</xdr:col>
      <xdr:colOff>100011</xdr:colOff>
      <xdr:row>8</xdr:row>
      <xdr:rowOff>57150</xdr:rowOff>
    </xdr:from>
    <xdr:to>
      <xdr:col>8</xdr:col>
      <xdr:colOff>433386</xdr:colOff>
      <xdr:row>17</xdr:row>
      <xdr:rowOff>11609</xdr:rowOff>
    </xdr:to>
    <xdr:pic>
      <xdr:nvPicPr>
        <xdr:cNvPr id="8" name="7 Imagen" descr="NiNi.png"/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10000"/>
        </a:blip>
        <a:srcRect r="70588"/>
        <a:stretch>
          <a:fillRect/>
        </a:stretch>
      </xdr:blipFill>
      <xdr:spPr>
        <a:xfrm>
          <a:off x="4786311" y="1581150"/>
          <a:ext cx="1095375" cy="1668959"/>
        </a:xfrm>
        <a:prstGeom prst="rect">
          <a:avLst/>
        </a:prstGeom>
      </xdr:spPr>
    </xdr:pic>
    <xdr:clientData/>
  </xdr:twoCellAnchor>
  <xdr:twoCellAnchor>
    <xdr:from>
      <xdr:col>1</xdr:col>
      <xdr:colOff>209550</xdr:colOff>
      <xdr:row>32</xdr:row>
      <xdr:rowOff>123825</xdr:rowOff>
    </xdr:from>
    <xdr:to>
      <xdr:col>12</xdr:col>
      <xdr:colOff>666750</xdr:colOff>
      <xdr:row>34</xdr:row>
      <xdr:rowOff>109018</xdr:rowOff>
    </xdr:to>
    <xdr:sp macro="" textlink="">
      <xdr:nvSpPr>
        <xdr:cNvPr id="9" name="8 CuadroTexto"/>
        <xdr:cNvSpPr txBox="1"/>
      </xdr:nvSpPr>
      <xdr:spPr>
        <a:xfrm>
          <a:off x="323850" y="6219825"/>
          <a:ext cx="8839200" cy="3661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AR" sz="1600" b="1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Dirección General de Estadística y Censos</a:t>
          </a:r>
        </a:p>
      </xdr:txBody>
    </xdr:sp>
    <xdr:clientData/>
  </xdr:twoCellAnchor>
  <xdr:twoCellAnchor>
    <xdr:from>
      <xdr:col>1</xdr:col>
      <xdr:colOff>219075</xdr:colOff>
      <xdr:row>34</xdr:row>
      <xdr:rowOff>180975</xdr:rowOff>
    </xdr:from>
    <xdr:to>
      <xdr:col>12</xdr:col>
      <xdr:colOff>619125</xdr:colOff>
      <xdr:row>36</xdr:row>
      <xdr:rowOff>57151</xdr:rowOff>
    </xdr:to>
    <xdr:sp macro="" textlink="">
      <xdr:nvSpPr>
        <xdr:cNvPr id="10" name="9 CuadroTexto"/>
        <xdr:cNvSpPr txBox="1"/>
      </xdr:nvSpPr>
      <xdr:spPr>
        <a:xfrm>
          <a:off x="333375" y="6657975"/>
          <a:ext cx="8782050" cy="257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AR" sz="1600" b="1" baseline="0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Dirección de Estadísticas Socio-demográficas</a:t>
          </a:r>
          <a:endParaRPr lang="es-AR" sz="1600" b="1">
            <a:solidFill>
              <a:schemeClr val="bg1">
                <a:lumMod val="50000"/>
              </a:schemeClr>
            </a:solidFill>
            <a:latin typeface="Candara" pitchFamily="34" charset="0"/>
          </a:endParaRPr>
        </a:p>
      </xdr:txBody>
    </xdr:sp>
    <xdr:clientData/>
  </xdr:twoCellAnchor>
  <xdr:twoCellAnchor>
    <xdr:from>
      <xdr:col>1</xdr:col>
      <xdr:colOff>200025</xdr:colOff>
      <xdr:row>36</xdr:row>
      <xdr:rowOff>133350</xdr:rowOff>
    </xdr:from>
    <xdr:to>
      <xdr:col>12</xdr:col>
      <xdr:colOff>581025</xdr:colOff>
      <xdr:row>38</xdr:row>
      <xdr:rowOff>9526</xdr:rowOff>
    </xdr:to>
    <xdr:sp macro="" textlink="">
      <xdr:nvSpPr>
        <xdr:cNvPr id="11" name="10 CuadroTexto"/>
        <xdr:cNvSpPr txBox="1"/>
      </xdr:nvSpPr>
      <xdr:spPr>
        <a:xfrm>
          <a:off x="314325" y="6991350"/>
          <a:ext cx="8763000" cy="257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AR" sz="1200" b="1" baseline="0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Noviembre 2014</a:t>
          </a:r>
          <a:endParaRPr lang="es-AR" sz="1200" b="1">
            <a:solidFill>
              <a:schemeClr val="bg1">
                <a:lumMod val="50000"/>
              </a:schemeClr>
            </a:solidFill>
            <a:latin typeface="Candara" pitchFamily="34" charset="0"/>
          </a:endParaRPr>
        </a:p>
      </xdr:txBody>
    </xdr:sp>
    <xdr:clientData/>
  </xdr:twoCellAnchor>
  <xdr:twoCellAnchor>
    <xdr:from>
      <xdr:col>2</xdr:col>
      <xdr:colOff>95250</xdr:colOff>
      <xdr:row>19</xdr:row>
      <xdr:rowOff>95250</xdr:rowOff>
    </xdr:from>
    <xdr:to>
      <xdr:col>12</xdr:col>
      <xdr:colOff>66674</xdr:colOff>
      <xdr:row>20</xdr:row>
      <xdr:rowOff>161926</xdr:rowOff>
    </xdr:to>
    <xdr:sp macro="" textlink="">
      <xdr:nvSpPr>
        <xdr:cNvPr id="12" name="11 CuadroTexto"/>
        <xdr:cNvSpPr txBox="1"/>
      </xdr:nvSpPr>
      <xdr:spPr>
        <a:xfrm>
          <a:off x="971550" y="3714750"/>
          <a:ext cx="7591424" cy="257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AR" sz="2000" b="1">
              <a:solidFill>
                <a:schemeClr val="bg1">
                  <a:lumMod val="50000"/>
                </a:schemeClr>
              </a:solidFill>
              <a:latin typeface="Candara" pitchFamily="34" charset="0"/>
            </a:rPr>
            <a:t>Anexo departamental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9</xdr:col>
      <xdr:colOff>773908</xdr:colOff>
      <xdr:row>35</xdr:row>
      <xdr:rowOff>95247</xdr:rowOff>
    </xdr:to>
    <xdr:sp macro="" textlink="">
      <xdr:nvSpPr>
        <xdr:cNvPr id="2" name="1 CuadroTexto"/>
        <xdr:cNvSpPr txBox="1"/>
      </xdr:nvSpPr>
      <xdr:spPr>
        <a:xfrm>
          <a:off x="762000" y="6286500"/>
          <a:ext cx="6860383" cy="4762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AR" sz="800" b="0" i="0">
              <a:solidFill>
                <a:schemeClr val="dk1"/>
              </a:solidFill>
              <a:latin typeface="+mn-lt"/>
              <a:ea typeface="+mn-ea"/>
              <a:cs typeface="+mn-cs"/>
            </a:rPr>
            <a:t>Fuente: Elaboración propia con base en Censo Nacional de Población, Hogares y Viviendas 2010 (INDEC) - Procesado con Redatam+SP, CEPAL/CELADE</a:t>
          </a: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de Estadísticas Socio-demográficas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General de Estadística y Censos de la Provincia de Córdoba</a:t>
          </a:r>
          <a:r>
            <a:rPr lang="es-AR" sz="800">
              <a:latin typeface="+mn-lt"/>
            </a:rPr>
            <a:t>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71437</xdr:rowOff>
    </xdr:from>
    <xdr:to>
      <xdr:col>10</xdr:col>
      <xdr:colOff>202408</xdr:colOff>
      <xdr:row>37</xdr:row>
      <xdr:rowOff>130965</xdr:rowOff>
    </xdr:to>
    <xdr:sp macro="" textlink="">
      <xdr:nvSpPr>
        <xdr:cNvPr id="2" name="1 CuadroTexto"/>
        <xdr:cNvSpPr txBox="1"/>
      </xdr:nvSpPr>
      <xdr:spPr>
        <a:xfrm>
          <a:off x="762000" y="6738937"/>
          <a:ext cx="7060408" cy="440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s-AR" sz="800" b="0" i="0">
              <a:solidFill>
                <a:schemeClr val="dk1"/>
              </a:solidFill>
              <a:latin typeface="+mn-lt"/>
              <a:ea typeface="+mn-ea"/>
              <a:cs typeface="+mn-cs"/>
            </a:rPr>
            <a:t>Fuente: Elaboración propia con base en Censo Nacional de Población, Hogares y Viviendas 2010 (INDEC) - Procesado con Redatam+SP, CEPAL/CELADE</a:t>
          </a: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de Estadísticas Socio-demográficas</a:t>
          </a:r>
          <a:r>
            <a:rPr lang="es-AR" sz="800">
              <a:latin typeface="+mn-lt"/>
            </a:rPr>
            <a:t> </a:t>
          </a:r>
          <a:r>
            <a:rPr lang="es-AR" sz="800" baseline="0">
              <a:latin typeface="+mn-lt"/>
            </a:rPr>
            <a:t>  -  </a:t>
          </a:r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General de Estadística y Censos de la Provincia de Córdoba</a:t>
          </a:r>
          <a:r>
            <a:rPr lang="es-AR" sz="800">
              <a:latin typeface="+mn-lt"/>
            </a:rPr>
            <a:t>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180975</xdr:rowOff>
    </xdr:from>
    <xdr:to>
      <xdr:col>13</xdr:col>
      <xdr:colOff>9525</xdr:colOff>
      <xdr:row>37</xdr:row>
      <xdr:rowOff>0</xdr:rowOff>
    </xdr:to>
    <xdr:sp macro="" textlink="">
      <xdr:nvSpPr>
        <xdr:cNvPr id="2" name="1 Rectángulo"/>
        <xdr:cNvSpPr/>
      </xdr:nvSpPr>
      <xdr:spPr>
        <a:xfrm>
          <a:off x="781050" y="371475"/>
          <a:ext cx="9134475" cy="667702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8</xdr:col>
      <xdr:colOff>57150</xdr:colOff>
      <xdr:row>16</xdr:row>
      <xdr:rowOff>28574</xdr:rowOff>
    </xdr:from>
    <xdr:to>
      <xdr:col>10</xdr:col>
      <xdr:colOff>650147</xdr:colOff>
      <xdr:row>24</xdr:row>
      <xdr:rowOff>152399</xdr:rowOff>
    </xdr:to>
    <xdr:pic>
      <xdr:nvPicPr>
        <xdr:cNvPr id="3" name="2 Imagen" descr="pea 14 a 17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85" t="83601" r="69496" b="3565"/>
        <a:stretch>
          <a:fillRect/>
        </a:stretch>
      </xdr:blipFill>
      <xdr:spPr>
        <a:xfrm>
          <a:off x="6153150" y="3076574"/>
          <a:ext cx="2116997" cy="1647825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2</xdr:row>
      <xdr:rowOff>9527</xdr:rowOff>
    </xdr:from>
    <xdr:to>
      <xdr:col>7</xdr:col>
      <xdr:colOff>185754</xdr:colOff>
      <xdr:row>35</xdr:row>
      <xdr:rowOff>152400</xdr:rowOff>
    </xdr:to>
    <xdr:pic>
      <xdr:nvPicPr>
        <xdr:cNvPr id="4" name="3 Imagen" descr="pea 14 a 17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4244" t="11854" r="13529" b="18717"/>
        <a:stretch>
          <a:fillRect/>
        </a:stretch>
      </xdr:blipFill>
      <xdr:spPr>
        <a:xfrm>
          <a:off x="104775" y="390527"/>
          <a:ext cx="5414979" cy="6429373"/>
        </a:xfrm>
        <a:prstGeom prst="rect">
          <a:avLst/>
        </a:prstGeom>
      </xdr:spPr>
    </xdr:pic>
    <xdr:clientData/>
  </xdr:twoCellAnchor>
  <xdr:twoCellAnchor>
    <xdr:from>
      <xdr:col>6</xdr:col>
      <xdr:colOff>365140</xdr:colOff>
      <xdr:row>33</xdr:row>
      <xdr:rowOff>19050</xdr:rowOff>
    </xdr:from>
    <xdr:to>
      <xdr:col>12</xdr:col>
      <xdr:colOff>333376</xdr:colOff>
      <xdr:row>35</xdr:row>
      <xdr:rowOff>161924</xdr:rowOff>
    </xdr:to>
    <xdr:pic>
      <xdr:nvPicPr>
        <xdr:cNvPr id="5" name="4 Imagen" descr="pea 14 a 24.wm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37356" t="92447" r="10345" b="3286"/>
        <a:stretch>
          <a:fillRect/>
        </a:stretch>
      </xdr:blipFill>
      <xdr:spPr>
        <a:xfrm>
          <a:off x="4937140" y="6305550"/>
          <a:ext cx="4540236" cy="523874"/>
        </a:xfrm>
        <a:prstGeom prst="rect">
          <a:avLst/>
        </a:prstGeom>
      </xdr:spPr>
    </xdr:pic>
    <xdr:clientData/>
  </xdr:twoCellAnchor>
  <xdr:twoCellAnchor>
    <xdr:from>
      <xdr:col>8</xdr:col>
      <xdr:colOff>125291</xdr:colOff>
      <xdr:row>27</xdr:row>
      <xdr:rowOff>171455</xdr:rowOff>
    </xdr:from>
    <xdr:to>
      <xdr:col>10</xdr:col>
      <xdr:colOff>314548</xdr:colOff>
      <xdr:row>32</xdr:row>
      <xdr:rowOff>16004</xdr:rowOff>
    </xdr:to>
    <xdr:pic>
      <xdr:nvPicPr>
        <xdr:cNvPr id="6" name="5 Imagen" descr="pea 14 a 24.wm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52442" t="83508" r="20690" b="7654"/>
        <a:stretch>
          <a:fillRect/>
        </a:stretch>
      </xdr:blipFill>
      <xdr:spPr>
        <a:xfrm>
          <a:off x="6221291" y="5314955"/>
          <a:ext cx="1713257" cy="797049"/>
        </a:xfrm>
        <a:prstGeom prst="rect">
          <a:avLst/>
        </a:prstGeom>
      </xdr:spPr>
    </xdr:pic>
    <xdr:clientData/>
  </xdr:twoCellAnchor>
  <xdr:twoCellAnchor>
    <xdr:from>
      <xdr:col>1</xdr:col>
      <xdr:colOff>9526</xdr:colOff>
      <xdr:row>0</xdr:row>
      <xdr:rowOff>19050</xdr:rowOff>
    </xdr:from>
    <xdr:to>
      <xdr:col>13</xdr:col>
      <xdr:colOff>0</xdr:colOff>
      <xdr:row>1</xdr:row>
      <xdr:rowOff>142875</xdr:rowOff>
    </xdr:to>
    <xdr:sp macro="" textlink="">
      <xdr:nvSpPr>
        <xdr:cNvPr id="7" name="6 CuadroTexto"/>
        <xdr:cNvSpPr txBox="1"/>
      </xdr:nvSpPr>
      <xdr:spPr>
        <a:xfrm>
          <a:off x="771526" y="19050"/>
          <a:ext cx="9134474" cy="3143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100" b="1"/>
            <a:t>Provincia de Córdoba. Proporción PEA </a:t>
          </a:r>
          <a:r>
            <a:rPr lang="es-AR" sz="1100" b="1" baseline="0"/>
            <a:t>de 14 a 17 años de edad</a:t>
          </a:r>
          <a:r>
            <a:rPr lang="es-AR" sz="1100" b="1"/>
            <a:t>. Año 2010</a:t>
          </a:r>
        </a:p>
      </xdr:txBody>
    </xdr:sp>
    <xdr:clientData/>
  </xdr:twoCellAnchor>
  <xdr:twoCellAnchor>
    <xdr:from>
      <xdr:col>7</xdr:col>
      <xdr:colOff>3066</xdr:colOff>
      <xdr:row>26</xdr:row>
      <xdr:rowOff>126151</xdr:rowOff>
    </xdr:from>
    <xdr:to>
      <xdr:col>7</xdr:col>
      <xdr:colOff>600075</xdr:colOff>
      <xdr:row>31</xdr:row>
      <xdr:rowOff>38099</xdr:rowOff>
    </xdr:to>
    <xdr:pic>
      <xdr:nvPicPr>
        <xdr:cNvPr id="8" name="7 Imagen" descr="norte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37066" y="5079151"/>
          <a:ext cx="597009" cy="86444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23812</xdr:rowOff>
    </xdr:from>
    <xdr:to>
      <xdr:col>11</xdr:col>
      <xdr:colOff>762002</xdr:colOff>
      <xdr:row>38</xdr:row>
      <xdr:rowOff>142872</xdr:rowOff>
    </xdr:to>
    <xdr:sp macro="" textlink="">
      <xdr:nvSpPr>
        <xdr:cNvPr id="2" name="1 CuadroTexto"/>
        <xdr:cNvSpPr txBox="1"/>
      </xdr:nvSpPr>
      <xdr:spPr>
        <a:xfrm>
          <a:off x="762000" y="6691312"/>
          <a:ext cx="6858002" cy="500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s-AR" sz="800" b="0" i="0">
              <a:solidFill>
                <a:schemeClr val="dk1"/>
              </a:solidFill>
              <a:latin typeface="+mn-lt"/>
              <a:ea typeface="+mn-ea"/>
              <a:cs typeface="+mn-cs"/>
            </a:rPr>
            <a:t>Fuente: Elaboración propia con base en Censo Nacional de Población, Hogares y Viviendas 2010 (INDEC) - Procesado con Redatam+SP, CEPAL/CELADE</a:t>
          </a: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de Estadísticas Socio-demográficas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General de Estadística y Censos de la Provincia de Córdoba</a:t>
          </a:r>
          <a:r>
            <a:rPr lang="es-AR" sz="800">
              <a:latin typeface="+mn-lt"/>
            </a:rPr>
            <a:t>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180976</xdr:rowOff>
    </xdr:from>
    <xdr:to>
      <xdr:col>13</xdr:col>
      <xdr:colOff>9525</xdr:colOff>
      <xdr:row>37</xdr:row>
      <xdr:rowOff>9526</xdr:rowOff>
    </xdr:to>
    <xdr:sp macro="" textlink="">
      <xdr:nvSpPr>
        <xdr:cNvPr id="2" name="1 Rectángulo"/>
        <xdr:cNvSpPr/>
      </xdr:nvSpPr>
      <xdr:spPr>
        <a:xfrm>
          <a:off x="828675" y="371476"/>
          <a:ext cx="9829800" cy="668655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6</xdr:col>
      <xdr:colOff>355615</xdr:colOff>
      <xdr:row>33</xdr:row>
      <xdr:rowOff>19050</xdr:rowOff>
    </xdr:from>
    <xdr:to>
      <xdr:col>12</xdr:col>
      <xdr:colOff>323851</xdr:colOff>
      <xdr:row>35</xdr:row>
      <xdr:rowOff>161924</xdr:rowOff>
    </xdr:to>
    <xdr:pic>
      <xdr:nvPicPr>
        <xdr:cNvPr id="3" name="2 Imagen" descr="pea 14 a 24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7356" t="92447" r="10345" b="3286"/>
        <a:stretch>
          <a:fillRect/>
        </a:stretch>
      </xdr:blipFill>
      <xdr:spPr>
        <a:xfrm>
          <a:off x="5270515" y="6305550"/>
          <a:ext cx="4883136" cy="523874"/>
        </a:xfrm>
        <a:prstGeom prst="rect">
          <a:avLst/>
        </a:prstGeom>
      </xdr:spPr>
    </xdr:pic>
    <xdr:clientData/>
  </xdr:twoCellAnchor>
  <xdr:twoCellAnchor>
    <xdr:from>
      <xdr:col>8</xdr:col>
      <xdr:colOff>115766</xdr:colOff>
      <xdr:row>27</xdr:row>
      <xdr:rowOff>171455</xdr:rowOff>
    </xdr:from>
    <xdr:to>
      <xdr:col>10</xdr:col>
      <xdr:colOff>305023</xdr:colOff>
      <xdr:row>32</xdr:row>
      <xdr:rowOff>16004</xdr:rowOff>
    </xdr:to>
    <xdr:pic>
      <xdr:nvPicPr>
        <xdr:cNvPr id="4" name="3 Imagen" descr="pea 14 a 24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2442" t="83508" r="20690" b="7654"/>
        <a:stretch>
          <a:fillRect/>
        </a:stretch>
      </xdr:blipFill>
      <xdr:spPr>
        <a:xfrm>
          <a:off x="6668966" y="5314955"/>
          <a:ext cx="1827557" cy="79704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19050</xdr:rowOff>
    </xdr:from>
    <xdr:to>
      <xdr:col>12</xdr:col>
      <xdr:colOff>761999</xdr:colOff>
      <xdr:row>1</xdr:row>
      <xdr:rowOff>142875</xdr:rowOff>
    </xdr:to>
    <xdr:sp macro="" textlink="">
      <xdr:nvSpPr>
        <xdr:cNvPr id="5" name="4 CuadroTexto"/>
        <xdr:cNvSpPr txBox="1"/>
      </xdr:nvSpPr>
      <xdr:spPr>
        <a:xfrm>
          <a:off x="819150" y="19050"/>
          <a:ext cx="9772649" cy="3143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100" b="1"/>
            <a:t>Provincia de Córdoba. Proporción de Ni</a:t>
          </a:r>
          <a:r>
            <a:rPr lang="es-AR" sz="1100" b="1" baseline="0"/>
            <a:t> Ni de 14 a 17 años de edad</a:t>
          </a:r>
          <a:r>
            <a:rPr lang="es-AR" sz="1100" b="1"/>
            <a:t>. Año 2010</a:t>
          </a:r>
        </a:p>
      </xdr:txBody>
    </xdr:sp>
    <xdr:clientData/>
  </xdr:twoCellAnchor>
  <xdr:twoCellAnchor>
    <xdr:from>
      <xdr:col>6</xdr:col>
      <xdr:colOff>755541</xdr:colOff>
      <xdr:row>26</xdr:row>
      <xdr:rowOff>126151</xdr:rowOff>
    </xdr:from>
    <xdr:to>
      <xdr:col>7</xdr:col>
      <xdr:colOff>590550</xdr:colOff>
      <xdr:row>31</xdr:row>
      <xdr:rowOff>38099</xdr:rowOff>
    </xdr:to>
    <xdr:pic>
      <xdr:nvPicPr>
        <xdr:cNvPr id="6" name="5 Imagen" descr="nor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70441" y="5079151"/>
          <a:ext cx="654159" cy="864448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</xdr:row>
      <xdr:rowOff>180975</xdr:rowOff>
    </xdr:from>
    <xdr:to>
      <xdr:col>7</xdr:col>
      <xdr:colOff>168298</xdr:colOff>
      <xdr:row>36</xdr:row>
      <xdr:rowOff>0</xdr:rowOff>
    </xdr:to>
    <xdr:pic>
      <xdr:nvPicPr>
        <xdr:cNvPr id="7" name="6 Imagen" descr="ni_ni 14 a 17.wm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4118" t="11052" r="12521" b="17825"/>
        <a:stretch>
          <a:fillRect/>
        </a:stretch>
      </xdr:blipFill>
      <xdr:spPr>
        <a:xfrm>
          <a:off x="828675" y="371475"/>
          <a:ext cx="5073673" cy="6486525"/>
        </a:xfrm>
        <a:prstGeom prst="rect">
          <a:avLst/>
        </a:prstGeom>
      </xdr:spPr>
    </xdr:pic>
    <xdr:clientData/>
  </xdr:twoCellAnchor>
  <xdr:twoCellAnchor>
    <xdr:from>
      <xdr:col>8</xdr:col>
      <xdr:colOff>200025</xdr:colOff>
      <xdr:row>16</xdr:row>
      <xdr:rowOff>19050</xdr:rowOff>
    </xdr:from>
    <xdr:to>
      <xdr:col>11</xdr:col>
      <xdr:colOff>85726</xdr:colOff>
      <xdr:row>25</xdr:row>
      <xdr:rowOff>0</xdr:rowOff>
    </xdr:to>
    <xdr:pic>
      <xdr:nvPicPr>
        <xdr:cNvPr id="8" name="7 Imagen" descr="ni_ni 14 a 17.wm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7815" t="83155" r="67731" b="3743"/>
        <a:stretch>
          <a:fillRect/>
        </a:stretch>
      </xdr:blipFill>
      <xdr:spPr>
        <a:xfrm>
          <a:off x="6753225" y="3067050"/>
          <a:ext cx="2343151" cy="16954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180975</xdr:rowOff>
    </xdr:from>
    <xdr:to>
      <xdr:col>13</xdr:col>
      <xdr:colOff>9525</xdr:colOff>
      <xdr:row>37</xdr:row>
      <xdr:rowOff>0</xdr:rowOff>
    </xdr:to>
    <xdr:sp macro="" textlink="">
      <xdr:nvSpPr>
        <xdr:cNvPr id="2" name="1 Rectángulo"/>
        <xdr:cNvSpPr/>
      </xdr:nvSpPr>
      <xdr:spPr>
        <a:xfrm>
          <a:off x="781050" y="371475"/>
          <a:ext cx="9134475" cy="667702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8</xdr:col>
      <xdr:colOff>161924</xdr:colOff>
      <xdr:row>16</xdr:row>
      <xdr:rowOff>19049</xdr:rowOff>
    </xdr:from>
    <xdr:to>
      <xdr:col>10</xdr:col>
      <xdr:colOff>759781</xdr:colOff>
      <xdr:row>24</xdr:row>
      <xdr:rowOff>142874</xdr:rowOff>
    </xdr:to>
    <xdr:pic>
      <xdr:nvPicPr>
        <xdr:cNvPr id="3" name="2 Imagen" descr="nini_ni 14 a 17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193" t="83601" r="68109" b="3387"/>
        <a:stretch>
          <a:fillRect/>
        </a:stretch>
      </xdr:blipFill>
      <xdr:spPr>
        <a:xfrm>
          <a:off x="6257924" y="3067049"/>
          <a:ext cx="2121857" cy="16478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47625</xdr:rowOff>
    </xdr:from>
    <xdr:to>
      <xdr:col>7</xdr:col>
      <xdr:colOff>200975</xdr:colOff>
      <xdr:row>36</xdr:row>
      <xdr:rowOff>76200</xdr:rowOff>
    </xdr:to>
    <xdr:pic>
      <xdr:nvPicPr>
        <xdr:cNvPr id="4" name="3 Imagen" descr="nini_ni 14 a 17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3992" t="12210" r="13781" b="18182"/>
        <a:stretch>
          <a:fillRect/>
        </a:stretch>
      </xdr:blipFill>
      <xdr:spPr>
        <a:xfrm>
          <a:off x="762000" y="428625"/>
          <a:ext cx="4772975" cy="6505575"/>
        </a:xfrm>
        <a:prstGeom prst="rect">
          <a:avLst/>
        </a:prstGeom>
      </xdr:spPr>
    </xdr:pic>
    <xdr:clientData/>
  </xdr:twoCellAnchor>
  <xdr:twoCellAnchor>
    <xdr:from>
      <xdr:col>6</xdr:col>
      <xdr:colOff>365140</xdr:colOff>
      <xdr:row>33</xdr:row>
      <xdr:rowOff>19050</xdr:rowOff>
    </xdr:from>
    <xdr:to>
      <xdr:col>12</xdr:col>
      <xdr:colOff>333376</xdr:colOff>
      <xdr:row>35</xdr:row>
      <xdr:rowOff>161924</xdr:rowOff>
    </xdr:to>
    <xdr:pic>
      <xdr:nvPicPr>
        <xdr:cNvPr id="5" name="4 Imagen" descr="pea 14 a 24.wm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37356" t="92447" r="10345" b="3286"/>
        <a:stretch>
          <a:fillRect/>
        </a:stretch>
      </xdr:blipFill>
      <xdr:spPr>
        <a:xfrm>
          <a:off x="4937140" y="6305550"/>
          <a:ext cx="4540236" cy="523874"/>
        </a:xfrm>
        <a:prstGeom prst="rect">
          <a:avLst/>
        </a:prstGeom>
      </xdr:spPr>
    </xdr:pic>
    <xdr:clientData/>
  </xdr:twoCellAnchor>
  <xdr:twoCellAnchor>
    <xdr:from>
      <xdr:col>8</xdr:col>
      <xdr:colOff>125291</xdr:colOff>
      <xdr:row>27</xdr:row>
      <xdr:rowOff>171455</xdr:rowOff>
    </xdr:from>
    <xdr:to>
      <xdr:col>10</xdr:col>
      <xdr:colOff>314548</xdr:colOff>
      <xdr:row>32</xdr:row>
      <xdr:rowOff>16004</xdr:rowOff>
    </xdr:to>
    <xdr:pic>
      <xdr:nvPicPr>
        <xdr:cNvPr id="6" name="5 Imagen" descr="pea 14 a 24.wm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52442" t="83508" r="20690" b="7654"/>
        <a:stretch>
          <a:fillRect/>
        </a:stretch>
      </xdr:blipFill>
      <xdr:spPr>
        <a:xfrm>
          <a:off x="6221291" y="5314955"/>
          <a:ext cx="1713257" cy="797049"/>
        </a:xfrm>
        <a:prstGeom prst="rect">
          <a:avLst/>
        </a:prstGeom>
      </xdr:spPr>
    </xdr:pic>
    <xdr:clientData/>
  </xdr:twoCellAnchor>
  <xdr:twoCellAnchor>
    <xdr:from>
      <xdr:col>1</xdr:col>
      <xdr:colOff>9526</xdr:colOff>
      <xdr:row>0</xdr:row>
      <xdr:rowOff>19050</xdr:rowOff>
    </xdr:from>
    <xdr:to>
      <xdr:col>13</xdr:col>
      <xdr:colOff>0</xdr:colOff>
      <xdr:row>1</xdr:row>
      <xdr:rowOff>142875</xdr:rowOff>
    </xdr:to>
    <xdr:sp macro="" textlink="">
      <xdr:nvSpPr>
        <xdr:cNvPr id="7" name="6 CuadroTexto"/>
        <xdr:cNvSpPr txBox="1"/>
      </xdr:nvSpPr>
      <xdr:spPr>
        <a:xfrm>
          <a:off x="771526" y="19050"/>
          <a:ext cx="9134474" cy="3143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100" b="1"/>
            <a:t>Provincia de Córdoba. Proporción de Ni</a:t>
          </a:r>
          <a:r>
            <a:rPr lang="es-AR" sz="1100" b="1" baseline="0"/>
            <a:t> Ni - Ni de 14 a 17 años de edad</a:t>
          </a:r>
          <a:r>
            <a:rPr lang="es-AR" sz="1100" b="1"/>
            <a:t>. Año 2010</a:t>
          </a:r>
        </a:p>
      </xdr:txBody>
    </xdr:sp>
    <xdr:clientData/>
  </xdr:twoCellAnchor>
  <xdr:twoCellAnchor>
    <xdr:from>
      <xdr:col>7</xdr:col>
      <xdr:colOff>3066</xdr:colOff>
      <xdr:row>26</xdr:row>
      <xdr:rowOff>126151</xdr:rowOff>
    </xdr:from>
    <xdr:to>
      <xdr:col>7</xdr:col>
      <xdr:colOff>600075</xdr:colOff>
      <xdr:row>31</xdr:row>
      <xdr:rowOff>38099</xdr:rowOff>
    </xdr:to>
    <xdr:pic>
      <xdr:nvPicPr>
        <xdr:cNvPr id="8" name="7 Imagen" descr="norte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37066" y="5079151"/>
          <a:ext cx="597009" cy="86444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11906</xdr:rowOff>
    </xdr:from>
    <xdr:to>
      <xdr:col>10</xdr:col>
      <xdr:colOff>845345</xdr:colOff>
      <xdr:row>36</xdr:row>
      <xdr:rowOff>130966</xdr:rowOff>
    </xdr:to>
    <xdr:sp macro="" textlink="">
      <xdr:nvSpPr>
        <xdr:cNvPr id="2" name="1 CuadroTexto"/>
        <xdr:cNvSpPr txBox="1"/>
      </xdr:nvSpPr>
      <xdr:spPr>
        <a:xfrm>
          <a:off x="762000" y="6488906"/>
          <a:ext cx="7617620" cy="500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s-AR" sz="800" b="0" i="0">
              <a:solidFill>
                <a:schemeClr val="dk1"/>
              </a:solidFill>
              <a:latin typeface="+mn-lt"/>
              <a:ea typeface="+mn-ea"/>
              <a:cs typeface="+mn-cs"/>
            </a:rPr>
            <a:t>Fuente: Elaboración propia con base en Censo Nacional de Población, Hogares y Viviendas 2010 (INDEC) - Procesado con Redatam+SP, CEPAL/CELADE</a:t>
          </a: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de Estadísticas Socio-demográficas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General de Estadística y Censos de la Provincia de Córdoba</a:t>
          </a:r>
          <a:r>
            <a:rPr lang="es-AR" sz="800">
              <a:latin typeface="+mn-lt"/>
            </a:rPr>
            <a:t>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11906</xdr:rowOff>
    </xdr:from>
    <xdr:to>
      <xdr:col>9</xdr:col>
      <xdr:colOff>773908</xdr:colOff>
      <xdr:row>35</xdr:row>
      <xdr:rowOff>107153</xdr:rowOff>
    </xdr:to>
    <xdr:sp macro="" textlink="">
      <xdr:nvSpPr>
        <xdr:cNvPr id="2" name="1 CuadroTexto"/>
        <xdr:cNvSpPr txBox="1"/>
      </xdr:nvSpPr>
      <xdr:spPr>
        <a:xfrm>
          <a:off x="762000" y="6298406"/>
          <a:ext cx="6860383" cy="4762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s-AR" sz="800" b="0" i="0">
              <a:solidFill>
                <a:schemeClr val="dk1"/>
              </a:solidFill>
              <a:latin typeface="+mn-lt"/>
              <a:ea typeface="+mn-ea"/>
              <a:cs typeface="+mn-cs"/>
            </a:rPr>
            <a:t>Fuente: Elaboración propia con base en Censo Nacional de Población, Hogares y Viviendas 2010 (INDEC) - Procesado con Redatam+SP, CEPAL/CELADE</a:t>
          </a: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de Estadísticas Socio-demográficas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General de Estadística y Censos de la Provincia de Córdoba</a:t>
          </a:r>
          <a:r>
            <a:rPr lang="es-AR" sz="800">
              <a:latin typeface="+mn-lt"/>
            </a:rPr>
            <a:t>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32</xdr:row>
      <xdr:rowOff>47624</xdr:rowOff>
    </xdr:from>
    <xdr:to>
      <xdr:col>10</xdr:col>
      <xdr:colOff>166690</xdr:colOff>
      <xdr:row>34</xdr:row>
      <xdr:rowOff>107152</xdr:rowOff>
    </xdr:to>
    <xdr:sp macro="" textlink="">
      <xdr:nvSpPr>
        <xdr:cNvPr id="2" name="1 CuadroTexto"/>
        <xdr:cNvSpPr txBox="1"/>
      </xdr:nvSpPr>
      <xdr:spPr>
        <a:xfrm>
          <a:off x="47626" y="6143624"/>
          <a:ext cx="7739064" cy="440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s-AR" sz="800" b="0" i="0">
              <a:solidFill>
                <a:schemeClr val="dk1"/>
              </a:solidFill>
              <a:latin typeface="+mn-lt"/>
              <a:ea typeface="+mn-ea"/>
              <a:cs typeface="+mn-cs"/>
            </a:rPr>
            <a:t>Fuente: Elaboración propia con base en Censo Nacional de Población, Hogares y Viviendas 2010 (INDEC) - Procesado con Redatam+SP, CEPAL/CELADE</a:t>
          </a: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de Estadísticas Socio-demográficas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General de Estadística y Censos de la Provincia de Córdoba</a:t>
          </a:r>
          <a:r>
            <a:rPr lang="es-AR" sz="800">
              <a:latin typeface="+mn-lt"/>
            </a:rPr>
            <a:t>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180975</xdr:rowOff>
    </xdr:from>
    <xdr:to>
      <xdr:col>13</xdr:col>
      <xdr:colOff>0</xdr:colOff>
      <xdr:row>37</xdr:row>
      <xdr:rowOff>9525</xdr:rowOff>
    </xdr:to>
    <xdr:sp macro="" textlink="">
      <xdr:nvSpPr>
        <xdr:cNvPr id="2" name="1 Rectángulo"/>
        <xdr:cNvSpPr/>
      </xdr:nvSpPr>
      <xdr:spPr>
        <a:xfrm>
          <a:off x="771525" y="371475"/>
          <a:ext cx="9134475" cy="668655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  <xdr:twoCellAnchor editAs="oneCell">
    <xdr:from>
      <xdr:col>8</xdr:col>
      <xdr:colOff>114300</xdr:colOff>
      <xdr:row>16</xdr:row>
      <xdr:rowOff>0</xdr:rowOff>
    </xdr:from>
    <xdr:to>
      <xdr:col>11</xdr:col>
      <xdr:colOff>42864</xdr:colOff>
      <xdr:row>24</xdr:row>
      <xdr:rowOff>142876</xdr:rowOff>
    </xdr:to>
    <xdr:pic>
      <xdr:nvPicPr>
        <xdr:cNvPr id="3" name="2 Imagen" descr="pea 18 a 24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941" t="83690" r="68614" b="3832"/>
        <a:stretch>
          <a:fillRect/>
        </a:stretch>
      </xdr:blipFill>
      <xdr:spPr>
        <a:xfrm>
          <a:off x="6210300" y="3048000"/>
          <a:ext cx="2214564" cy="1666876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</xdr:row>
      <xdr:rowOff>1</xdr:rowOff>
    </xdr:from>
    <xdr:to>
      <xdr:col>7</xdr:col>
      <xdr:colOff>207185</xdr:colOff>
      <xdr:row>36</xdr:row>
      <xdr:rowOff>47625</xdr:rowOff>
    </xdr:to>
    <xdr:pic>
      <xdr:nvPicPr>
        <xdr:cNvPr id="4" name="3 Imagen" descr="pea 18 a 24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4118" t="11854" r="13403" b="18182"/>
        <a:stretch>
          <a:fillRect/>
        </a:stretch>
      </xdr:blipFill>
      <xdr:spPr>
        <a:xfrm>
          <a:off x="762001" y="381001"/>
          <a:ext cx="4779184" cy="6524624"/>
        </a:xfrm>
        <a:prstGeom prst="rect">
          <a:avLst/>
        </a:prstGeom>
      </xdr:spPr>
    </xdr:pic>
    <xdr:clientData/>
  </xdr:twoCellAnchor>
  <xdr:twoCellAnchor editAs="oneCell">
    <xdr:from>
      <xdr:col>6</xdr:col>
      <xdr:colOff>355615</xdr:colOff>
      <xdr:row>33</xdr:row>
      <xdr:rowOff>19050</xdr:rowOff>
    </xdr:from>
    <xdr:to>
      <xdr:col>12</xdr:col>
      <xdr:colOff>323851</xdr:colOff>
      <xdr:row>35</xdr:row>
      <xdr:rowOff>161924</xdr:rowOff>
    </xdr:to>
    <xdr:pic>
      <xdr:nvPicPr>
        <xdr:cNvPr id="5" name="4 Imagen" descr="pea 14 a 24.wm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37356" t="92447" r="10345" b="3286"/>
        <a:stretch>
          <a:fillRect/>
        </a:stretch>
      </xdr:blipFill>
      <xdr:spPr>
        <a:xfrm>
          <a:off x="4927615" y="6305550"/>
          <a:ext cx="4540236" cy="523874"/>
        </a:xfrm>
        <a:prstGeom prst="rect">
          <a:avLst/>
        </a:prstGeom>
      </xdr:spPr>
    </xdr:pic>
    <xdr:clientData/>
  </xdr:twoCellAnchor>
  <xdr:twoCellAnchor editAs="oneCell">
    <xdr:from>
      <xdr:col>8</xdr:col>
      <xdr:colOff>115766</xdr:colOff>
      <xdr:row>27</xdr:row>
      <xdr:rowOff>171455</xdr:rowOff>
    </xdr:from>
    <xdr:to>
      <xdr:col>10</xdr:col>
      <xdr:colOff>305023</xdr:colOff>
      <xdr:row>32</xdr:row>
      <xdr:rowOff>16004</xdr:rowOff>
    </xdr:to>
    <xdr:pic>
      <xdr:nvPicPr>
        <xdr:cNvPr id="6" name="5 Imagen" descr="pea 14 a 24.wm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52442" t="83508" r="20690" b="7654"/>
        <a:stretch>
          <a:fillRect/>
        </a:stretch>
      </xdr:blipFill>
      <xdr:spPr>
        <a:xfrm>
          <a:off x="6211766" y="5314955"/>
          <a:ext cx="1713257" cy="797049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19050</xdr:rowOff>
    </xdr:from>
    <xdr:to>
      <xdr:col>13</xdr:col>
      <xdr:colOff>9525</xdr:colOff>
      <xdr:row>1</xdr:row>
      <xdr:rowOff>142875</xdr:rowOff>
    </xdr:to>
    <xdr:sp macro="" textlink="">
      <xdr:nvSpPr>
        <xdr:cNvPr id="7" name="6 CuadroTexto"/>
        <xdr:cNvSpPr txBox="1"/>
      </xdr:nvSpPr>
      <xdr:spPr>
        <a:xfrm>
          <a:off x="762001" y="19050"/>
          <a:ext cx="9153524" cy="3143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100" b="1"/>
            <a:t>Provincia de Córdoba. Proporción de PEA</a:t>
          </a:r>
          <a:r>
            <a:rPr lang="es-AR" sz="1100" b="1" baseline="0"/>
            <a:t> de 18 a 24 años de edad</a:t>
          </a:r>
          <a:r>
            <a:rPr lang="es-AR" sz="1100" b="1"/>
            <a:t>. Año 2010</a:t>
          </a:r>
        </a:p>
      </xdr:txBody>
    </xdr:sp>
    <xdr:clientData/>
  </xdr:twoCellAnchor>
  <xdr:twoCellAnchor editAs="oneCell">
    <xdr:from>
      <xdr:col>6</xdr:col>
      <xdr:colOff>755541</xdr:colOff>
      <xdr:row>26</xdr:row>
      <xdr:rowOff>126151</xdr:rowOff>
    </xdr:from>
    <xdr:to>
      <xdr:col>7</xdr:col>
      <xdr:colOff>590550</xdr:colOff>
      <xdr:row>31</xdr:row>
      <xdr:rowOff>38099</xdr:rowOff>
    </xdr:to>
    <xdr:pic>
      <xdr:nvPicPr>
        <xdr:cNvPr id="8" name="7 Imagen" descr="norte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27541" y="5079151"/>
          <a:ext cx="597009" cy="8644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3</xdr:row>
      <xdr:rowOff>190498</xdr:rowOff>
    </xdr:from>
    <xdr:to>
      <xdr:col>13</xdr:col>
      <xdr:colOff>0</xdr:colOff>
      <xdr:row>38</xdr:row>
      <xdr:rowOff>19049</xdr:rowOff>
    </xdr:to>
    <xdr:sp macro="" textlink="">
      <xdr:nvSpPr>
        <xdr:cNvPr id="2" name="1 CuadroTexto"/>
        <xdr:cNvSpPr txBox="1"/>
      </xdr:nvSpPr>
      <xdr:spPr>
        <a:xfrm>
          <a:off x="138111" y="761998"/>
          <a:ext cx="9120189" cy="6496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algn="just" defTabSz="914400" eaLnBrk="1" fontAlgn="auto" latinLnBrk="0" hangingPunct="1">
            <a:lnSpc>
              <a:spcPct val="150000"/>
            </a:lnSpc>
            <a:spcBef>
              <a:spcPts val="60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En América Latina, según un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estudio de la  Comisión Económica para América Latina y el Caribe (CEPAL), el 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16,0% de los jóvenes latinoamericanos no estudia ni trabaja (NiNi),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porcentaje que es vinculado a la exclusión del sistema educativo y del mercado laboral.  En el caso Argentino, según datos censales del año 2010, el 16,3% de los jóvenes entre 14 y 24 años de edad se encuentra en la categoría NiNi, en tanto que en la Provincia de Córdoba el 15,3% de los jóvenes  en esas edades se encuentran en esa categoría.</a:t>
          </a:r>
          <a:endParaRPr lang="es-AR"/>
        </a:p>
        <a:p>
          <a:pPr marL="0" marR="0" indent="0" algn="just" defTabSz="914400" eaLnBrk="1" fontAlgn="auto" latinLnBrk="0" hangingPunct="1">
            <a:lnSpc>
              <a:spcPct val="150000"/>
            </a:lnSpc>
            <a:spcBef>
              <a:spcPts val="60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La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presencia de los jóvenes NiNi puede dar cuenta de la situación de vulnerabilidad en esa población, sobretodo en los casos que no culminaron la educación secundaria o media obligatoria. Sobre esta base 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La Dirección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General de Estadística y Censos del Gobierno de La Provincia de Córdoba presenta un  primer informe de la Población Joven de 14 a 24 años de edad que no estudia ni trabaja (NiNi) a partir de datos censales, desagregando la información por grupos etarios. </a:t>
          </a:r>
        </a:p>
        <a:p>
          <a:pPr marL="0" marR="0" indent="0" algn="just" defTabSz="914400" eaLnBrk="1" fontAlgn="auto" latinLnBrk="0" hangingPunct="1">
            <a:lnSpc>
              <a:spcPct val="150000"/>
            </a:lnSpc>
            <a:spcBef>
              <a:spcPts val="60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En este anexo departamental, al igual que en el informe, primero se presentan los tabulados generales de la población NiNi de 14 a 24 años, seguido de los correspondientes para cada grupo etario que se divide en: 14 a 17 y 18 a 24 años. En cada grupo de edades, se detalla información referente a educación y actividad, conformando a los NiNi y desagregándolos según su situación de búsqueda de empleo y su nivel de estudios.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37</xdr:row>
      <xdr:rowOff>19050</xdr:rowOff>
    </xdr:from>
    <xdr:to>
      <xdr:col>13</xdr:col>
      <xdr:colOff>542925</xdr:colOff>
      <xdr:row>38</xdr:row>
      <xdr:rowOff>142874</xdr:rowOff>
    </xdr:to>
    <xdr:sp macro="" textlink="">
      <xdr:nvSpPr>
        <xdr:cNvPr id="2" name="1 CuadroTexto"/>
        <xdr:cNvSpPr txBox="1"/>
      </xdr:nvSpPr>
      <xdr:spPr>
        <a:xfrm>
          <a:off x="47625" y="6877050"/>
          <a:ext cx="8115300" cy="314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s-AR" sz="800" b="0" i="0">
              <a:solidFill>
                <a:schemeClr val="dk1"/>
              </a:solidFill>
              <a:latin typeface="+mn-lt"/>
              <a:ea typeface="+mn-ea"/>
              <a:cs typeface="+mn-cs"/>
            </a:rPr>
            <a:t>Fuente: Elaboración propia con base en Censo Nacional de Población, Hogares y Viviendas 2010 (INDEC) - Procesado con Redatam+SP, CEPAL/CELADE</a:t>
          </a: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de Estadísticas Socio-demográficas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General de Estadística y Censos de la Provincia de Córdoba</a:t>
          </a:r>
          <a:r>
            <a:rPr lang="es-AR" sz="800">
              <a:latin typeface="+mn-lt"/>
            </a:rPr>
            <a:t>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180975</xdr:rowOff>
    </xdr:from>
    <xdr:to>
      <xdr:col>13</xdr:col>
      <xdr:colOff>9526</xdr:colOff>
      <xdr:row>37</xdr:row>
      <xdr:rowOff>9525</xdr:rowOff>
    </xdr:to>
    <xdr:sp macro="" textlink="">
      <xdr:nvSpPr>
        <xdr:cNvPr id="2" name="1 Rectángulo"/>
        <xdr:cNvSpPr/>
      </xdr:nvSpPr>
      <xdr:spPr>
        <a:xfrm>
          <a:off x="762000" y="371475"/>
          <a:ext cx="9153526" cy="668655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  <xdr:twoCellAnchor editAs="oneCell">
    <xdr:from>
      <xdr:col>8</xdr:col>
      <xdr:colOff>133349</xdr:colOff>
      <xdr:row>16</xdr:row>
      <xdr:rowOff>38099</xdr:rowOff>
    </xdr:from>
    <xdr:to>
      <xdr:col>11</xdr:col>
      <xdr:colOff>40308</xdr:colOff>
      <xdr:row>24</xdr:row>
      <xdr:rowOff>123824</xdr:rowOff>
    </xdr:to>
    <xdr:pic>
      <xdr:nvPicPr>
        <xdr:cNvPr id="3" name="2 Imagen" descr="ni_ni 18 a 24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067" t="83868" r="68235" b="3832"/>
        <a:stretch>
          <a:fillRect/>
        </a:stretch>
      </xdr:blipFill>
      <xdr:spPr>
        <a:xfrm>
          <a:off x="6229349" y="3086099"/>
          <a:ext cx="2192959" cy="16097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</xdr:row>
      <xdr:rowOff>19051</xdr:rowOff>
    </xdr:from>
    <xdr:to>
      <xdr:col>7</xdr:col>
      <xdr:colOff>185835</xdr:colOff>
      <xdr:row>36</xdr:row>
      <xdr:rowOff>1</xdr:rowOff>
    </xdr:to>
    <xdr:pic>
      <xdr:nvPicPr>
        <xdr:cNvPr id="4" name="3 Imagen" descr="ni_ni 18 a 24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4334" t="11854" r="14034" b="18984"/>
        <a:stretch>
          <a:fillRect/>
        </a:stretch>
      </xdr:blipFill>
      <xdr:spPr>
        <a:xfrm>
          <a:off x="790575" y="400051"/>
          <a:ext cx="4729260" cy="6457950"/>
        </a:xfrm>
        <a:prstGeom prst="rect">
          <a:avLst/>
        </a:prstGeom>
      </xdr:spPr>
    </xdr:pic>
    <xdr:clientData/>
  </xdr:twoCellAnchor>
  <xdr:twoCellAnchor editAs="oneCell">
    <xdr:from>
      <xdr:col>6</xdr:col>
      <xdr:colOff>508015</xdr:colOff>
      <xdr:row>33</xdr:row>
      <xdr:rowOff>19050</xdr:rowOff>
    </xdr:from>
    <xdr:to>
      <xdr:col>12</xdr:col>
      <xdr:colOff>476251</xdr:colOff>
      <xdr:row>35</xdr:row>
      <xdr:rowOff>161924</xdr:rowOff>
    </xdr:to>
    <xdr:pic>
      <xdr:nvPicPr>
        <xdr:cNvPr id="5" name="4 Imagen" descr="pea 14 a 24.wm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37356" t="92447" r="10345" b="3286"/>
        <a:stretch>
          <a:fillRect/>
        </a:stretch>
      </xdr:blipFill>
      <xdr:spPr>
        <a:xfrm>
          <a:off x="5080015" y="6305550"/>
          <a:ext cx="4540236" cy="523874"/>
        </a:xfrm>
        <a:prstGeom prst="rect">
          <a:avLst/>
        </a:prstGeom>
      </xdr:spPr>
    </xdr:pic>
    <xdr:clientData/>
  </xdr:twoCellAnchor>
  <xdr:twoCellAnchor editAs="oneCell">
    <xdr:from>
      <xdr:col>8</xdr:col>
      <xdr:colOff>125291</xdr:colOff>
      <xdr:row>27</xdr:row>
      <xdr:rowOff>171455</xdr:rowOff>
    </xdr:from>
    <xdr:to>
      <xdr:col>10</xdr:col>
      <xdr:colOff>314548</xdr:colOff>
      <xdr:row>32</xdr:row>
      <xdr:rowOff>16004</xdr:rowOff>
    </xdr:to>
    <xdr:pic>
      <xdr:nvPicPr>
        <xdr:cNvPr id="6" name="5 Imagen" descr="pea 14 a 24.wm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52442" t="83508" r="20690" b="7654"/>
        <a:stretch>
          <a:fillRect/>
        </a:stretch>
      </xdr:blipFill>
      <xdr:spPr>
        <a:xfrm>
          <a:off x="6221291" y="5314955"/>
          <a:ext cx="1713257" cy="797049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13</xdr:col>
      <xdr:colOff>9524</xdr:colOff>
      <xdr:row>1</xdr:row>
      <xdr:rowOff>142875</xdr:rowOff>
    </xdr:to>
    <xdr:sp macro="" textlink="">
      <xdr:nvSpPr>
        <xdr:cNvPr id="7" name="6 CuadroTexto"/>
        <xdr:cNvSpPr txBox="1"/>
      </xdr:nvSpPr>
      <xdr:spPr>
        <a:xfrm>
          <a:off x="771525" y="19050"/>
          <a:ext cx="9143999" cy="3143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100" b="1"/>
            <a:t>Provincia de Córdoba. Proporción de Ni Ni</a:t>
          </a:r>
          <a:r>
            <a:rPr lang="es-AR" sz="1100" b="1" baseline="0"/>
            <a:t> de 18 a 24 años de edad</a:t>
          </a:r>
          <a:r>
            <a:rPr lang="es-AR" sz="1100" b="1"/>
            <a:t>. Año 2010</a:t>
          </a:r>
        </a:p>
      </xdr:txBody>
    </xdr:sp>
    <xdr:clientData/>
  </xdr:twoCellAnchor>
  <xdr:twoCellAnchor editAs="oneCell">
    <xdr:from>
      <xdr:col>7</xdr:col>
      <xdr:colOff>3066</xdr:colOff>
      <xdr:row>26</xdr:row>
      <xdr:rowOff>126151</xdr:rowOff>
    </xdr:from>
    <xdr:to>
      <xdr:col>7</xdr:col>
      <xdr:colOff>600075</xdr:colOff>
      <xdr:row>31</xdr:row>
      <xdr:rowOff>38099</xdr:rowOff>
    </xdr:to>
    <xdr:pic>
      <xdr:nvPicPr>
        <xdr:cNvPr id="8" name="7 Imagen" descr="norte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37066" y="5079151"/>
          <a:ext cx="597009" cy="86444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180975</xdr:rowOff>
    </xdr:from>
    <xdr:to>
      <xdr:col>13</xdr:col>
      <xdr:colOff>0</xdr:colOff>
      <xdr:row>37</xdr:row>
      <xdr:rowOff>180975</xdr:rowOff>
    </xdr:to>
    <xdr:sp macro="" textlink="">
      <xdr:nvSpPr>
        <xdr:cNvPr id="2" name="1 Rectángulo"/>
        <xdr:cNvSpPr/>
      </xdr:nvSpPr>
      <xdr:spPr>
        <a:xfrm>
          <a:off x="781050" y="371475"/>
          <a:ext cx="9124950" cy="68580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6</xdr:col>
      <xdr:colOff>365140</xdr:colOff>
      <xdr:row>33</xdr:row>
      <xdr:rowOff>19050</xdr:rowOff>
    </xdr:from>
    <xdr:to>
      <xdr:col>12</xdr:col>
      <xdr:colOff>333376</xdr:colOff>
      <xdr:row>35</xdr:row>
      <xdr:rowOff>161924</xdr:rowOff>
    </xdr:to>
    <xdr:pic>
      <xdr:nvPicPr>
        <xdr:cNvPr id="3" name="2 Imagen" descr="pea 14 a 24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7356" t="92447" r="10345" b="3286"/>
        <a:stretch>
          <a:fillRect/>
        </a:stretch>
      </xdr:blipFill>
      <xdr:spPr>
        <a:xfrm>
          <a:off x="4937140" y="6305550"/>
          <a:ext cx="4540236" cy="523874"/>
        </a:xfrm>
        <a:prstGeom prst="rect">
          <a:avLst/>
        </a:prstGeom>
      </xdr:spPr>
    </xdr:pic>
    <xdr:clientData/>
  </xdr:twoCellAnchor>
  <xdr:twoCellAnchor>
    <xdr:from>
      <xdr:col>8</xdr:col>
      <xdr:colOff>125291</xdr:colOff>
      <xdr:row>27</xdr:row>
      <xdr:rowOff>171455</xdr:rowOff>
    </xdr:from>
    <xdr:to>
      <xdr:col>10</xdr:col>
      <xdr:colOff>314548</xdr:colOff>
      <xdr:row>32</xdr:row>
      <xdr:rowOff>16004</xdr:rowOff>
    </xdr:to>
    <xdr:pic>
      <xdr:nvPicPr>
        <xdr:cNvPr id="4" name="3 Imagen" descr="pea 14 a 24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2442" t="83508" r="20690" b="7654"/>
        <a:stretch>
          <a:fillRect/>
        </a:stretch>
      </xdr:blipFill>
      <xdr:spPr>
        <a:xfrm>
          <a:off x="6221291" y="5314955"/>
          <a:ext cx="1713257" cy="797049"/>
        </a:xfrm>
        <a:prstGeom prst="rect">
          <a:avLst/>
        </a:prstGeom>
      </xdr:spPr>
    </xdr:pic>
    <xdr:clientData/>
  </xdr:twoCellAnchor>
  <xdr:twoCellAnchor>
    <xdr:from>
      <xdr:col>1</xdr:col>
      <xdr:colOff>9526</xdr:colOff>
      <xdr:row>0</xdr:row>
      <xdr:rowOff>19050</xdr:rowOff>
    </xdr:from>
    <xdr:to>
      <xdr:col>13</xdr:col>
      <xdr:colOff>0</xdr:colOff>
      <xdr:row>1</xdr:row>
      <xdr:rowOff>142875</xdr:rowOff>
    </xdr:to>
    <xdr:sp macro="" textlink="">
      <xdr:nvSpPr>
        <xdr:cNvPr id="5" name="4 CuadroTexto"/>
        <xdr:cNvSpPr txBox="1"/>
      </xdr:nvSpPr>
      <xdr:spPr>
        <a:xfrm>
          <a:off x="771526" y="19050"/>
          <a:ext cx="9134474" cy="3143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100" b="1"/>
            <a:t>Provincia de Córdoba. Proporción de Ni Ni</a:t>
          </a:r>
          <a:r>
            <a:rPr lang="es-AR" sz="1100" b="1" baseline="0"/>
            <a:t> - Ni de 18 a 24 años de edad</a:t>
          </a:r>
          <a:r>
            <a:rPr lang="es-AR" sz="1100" b="1"/>
            <a:t>. Año 2010</a:t>
          </a:r>
        </a:p>
      </xdr:txBody>
    </xdr:sp>
    <xdr:clientData/>
  </xdr:twoCellAnchor>
  <xdr:twoCellAnchor>
    <xdr:from>
      <xdr:col>7</xdr:col>
      <xdr:colOff>3066</xdr:colOff>
      <xdr:row>26</xdr:row>
      <xdr:rowOff>126151</xdr:rowOff>
    </xdr:from>
    <xdr:to>
      <xdr:col>7</xdr:col>
      <xdr:colOff>600075</xdr:colOff>
      <xdr:row>31</xdr:row>
      <xdr:rowOff>38099</xdr:rowOff>
    </xdr:to>
    <xdr:pic>
      <xdr:nvPicPr>
        <xdr:cNvPr id="6" name="5 Imagen" descr="nor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37066" y="5079151"/>
          <a:ext cx="597009" cy="864448"/>
        </a:xfrm>
        <a:prstGeom prst="rect">
          <a:avLst/>
        </a:prstGeom>
      </xdr:spPr>
    </xdr:pic>
    <xdr:clientData/>
  </xdr:twoCellAnchor>
  <xdr:twoCellAnchor>
    <xdr:from>
      <xdr:col>1</xdr:col>
      <xdr:colOff>57151</xdr:colOff>
      <xdr:row>2</xdr:row>
      <xdr:rowOff>71646</xdr:rowOff>
    </xdr:from>
    <xdr:to>
      <xdr:col>7</xdr:col>
      <xdr:colOff>82153</xdr:colOff>
      <xdr:row>35</xdr:row>
      <xdr:rowOff>180975</xdr:rowOff>
    </xdr:to>
    <xdr:pic>
      <xdr:nvPicPr>
        <xdr:cNvPr id="7" name="6 Imagen" descr="nini_ni 18 a 24.wm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4118" t="10612" r="13403" b="18044"/>
        <a:stretch>
          <a:fillRect/>
        </a:stretch>
      </xdr:blipFill>
      <xdr:spPr>
        <a:xfrm>
          <a:off x="819151" y="452646"/>
          <a:ext cx="4597002" cy="6395829"/>
        </a:xfrm>
        <a:prstGeom prst="rect">
          <a:avLst/>
        </a:prstGeom>
      </xdr:spPr>
    </xdr:pic>
    <xdr:clientData/>
  </xdr:twoCellAnchor>
  <xdr:twoCellAnchor>
    <xdr:from>
      <xdr:col>8</xdr:col>
      <xdr:colOff>85724</xdr:colOff>
      <xdr:row>15</xdr:row>
      <xdr:rowOff>142875</xdr:rowOff>
    </xdr:from>
    <xdr:to>
      <xdr:col>10</xdr:col>
      <xdr:colOff>666749</xdr:colOff>
      <xdr:row>25</xdr:row>
      <xdr:rowOff>9525</xdr:rowOff>
    </xdr:to>
    <xdr:pic>
      <xdr:nvPicPr>
        <xdr:cNvPr id="8" name="7 Imagen" descr="nini_ni 18 a 24.wm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7311" t="83115" r="68613" b="3240"/>
        <a:stretch>
          <a:fillRect/>
        </a:stretch>
      </xdr:blipFill>
      <xdr:spPr>
        <a:xfrm>
          <a:off x="6181724" y="3000375"/>
          <a:ext cx="2105025" cy="17716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35718</xdr:rowOff>
    </xdr:from>
    <xdr:to>
      <xdr:col>10</xdr:col>
      <xdr:colOff>845345</xdr:colOff>
      <xdr:row>36</xdr:row>
      <xdr:rowOff>154778</xdr:rowOff>
    </xdr:to>
    <xdr:sp macro="" textlink="">
      <xdr:nvSpPr>
        <xdr:cNvPr id="2" name="1 CuadroTexto"/>
        <xdr:cNvSpPr txBox="1"/>
      </xdr:nvSpPr>
      <xdr:spPr>
        <a:xfrm>
          <a:off x="114300" y="6512718"/>
          <a:ext cx="7617620" cy="500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s-AR" sz="800" b="0" i="0">
              <a:solidFill>
                <a:schemeClr val="dk1"/>
              </a:solidFill>
              <a:latin typeface="+mn-lt"/>
              <a:ea typeface="+mn-ea"/>
              <a:cs typeface="+mn-cs"/>
            </a:rPr>
            <a:t>Fuente: Elaboración propia con base en Censo Nacional de Población, Hogares y Viviendas 2010 (INDEC) - Procesado con Redatam+SP, CEPAL/CELADE</a:t>
          </a: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de Estadísticas Socio-demográficas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General de Estadística y Censos de la Provincia de Córdoba</a:t>
          </a:r>
          <a:r>
            <a:rPr lang="es-AR" sz="800">
              <a:latin typeface="+mn-lt"/>
            </a:rPr>
            <a:t> 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28575</xdr:rowOff>
    </xdr:from>
    <xdr:to>
      <xdr:col>2</xdr:col>
      <xdr:colOff>685800</xdr:colOff>
      <xdr:row>4</xdr:row>
      <xdr:rowOff>28575</xdr:rowOff>
    </xdr:to>
    <xdr:pic>
      <xdr:nvPicPr>
        <xdr:cNvPr id="2" name="1 Imagen" descr="logo ministerio_direccion 2013_linea"/>
        <xdr:cNvPicPr/>
      </xdr:nvPicPr>
      <xdr:blipFill>
        <a:blip xmlns:r="http://schemas.openxmlformats.org/officeDocument/2006/relationships" r:embed="rId1" cstate="print"/>
        <a:srcRect r="79640" b="16667"/>
        <a:stretch>
          <a:fillRect/>
        </a:stretch>
      </xdr:blipFill>
      <xdr:spPr bwMode="auto">
        <a:xfrm>
          <a:off x="161925" y="409575"/>
          <a:ext cx="14001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685800</xdr:colOff>
      <xdr:row>2</xdr:row>
      <xdr:rowOff>57150</xdr:rowOff>
    </xdr:from>
    <xdr:to>
      <xdr:col>12</xdr:col>
      <xdr:colOff>752475</xdr:colOff>
      <xdr:row>4</xdr:row>
      <xdr:rowOff>104775</xdr:rowOff>
    </xdr:to>
    <xdr:pic>
      <xdr:nvPicPr>
        <xdr:cNvPr id="3" name="2 Imagen" descr="logo ministerio_direccion 2013_linea"/>
        <xdr:cNvPicPr/>
      </xdr:nvPicPr>
      <xdr:blipFill>
        <a:blip xmlns:r="http://schemas.openxmlformats.org/officeDocument/2006/relationships" r:embed="rId1" cstate="print"/>
        <a:srcRect l="40582" r="36288" b="6250"/>
        <a:stretch>
          <a:fillRect/>
        </a:stretch>
      </xdr:blipFill>
      <xdr:spPr bwMode="auto">
        <a:xfrm>
          <a:off x="7658100" y="438150"/>
          <a:ext cx="15906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11905</xdr:colOff>
      <xdr:row>33</xdr:row>
      <xdr:rowOff>23815</xdr:rowOff>
    </xdr:from>
    <xdr:to>
      <xdr:col>9</xdr:col>
      <xdr:colOff>785813</xdr:colOff>
      <xdr:row>35</xdr:row>
      <xdr:rowOff>119062</xdr:rowOff>
    </xdr:to>
    <xdr:sp macro="" textlink="">
      <xdr:nvSpPr>
        <xdr:cNvPr id="2" name="1 CuadroTexto"/>
        <xdr:cNvSpPr txBox="1"/>
      </xdr:nvSpPr>
      <xdr:spPr>
        <a:xfrm>
          <a:off x="773905" y="6310315"/>
          <a:ext cx="6841333" cy="4762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AR" sz="800" b="0" i="0">
              <a:solidFill>
                <a:schemeClr val="dk1"/>
              </a:solidFill>
              <a:latin typeface="+mn-lt"/>
              <a:ea typeface="+mn-ea"/>
              <a:cs typeface="+mn-cs"/>
            </a:rPr>
            <a:t>Fuente: Elaboración propia con base en Censo Nacional de Población, Hogares y Viviendas 2010 (INDEC) - Procesado con Redatam+SP, CEPAL/CELADE</a:t>
          </a: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de Estadísticas Socio-demográficas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General de Estadística y Censos de la Provincia de Córdoba</a:t>
          </a:r>
          <a:r>
            <a:rPr lang="es-AR" sz="800">
              <a:latin typeface="+mn-lt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83343</xdr:colOff>
      <xdr:row>32</xdr:row>
      <xdr:rowOff>47625</xdr:rowOff>
    </xdr:from>
    <xdr:to>
      <xdr:col>10</xdr:col>
      <xdr:colOff>202407</xdr:colOff>
      <xdr:row>34</xdr:row>
      <xdr:rowOff>107153</xdr:rowOff>
    </xdr:to>
    <xdr:sp macro="" textlink="">
      <xdr:nvSpPr>
        <xdr:cNvPr id="2" name="1 CuadroTexto"/>
        <xdr:cNvSpPr txBox="1"/>
      </xdr:nvSpPr>
      <xdr:spPr>
        <a:xfrm>
          <a:off x="83343" y="6143625"/>
          <a:ext cx="7739064" cy="440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AR" sz="800" b="0" i="0">
              <a:solidFill>
                <a:schemeClr val="dk1"/>
              </a:solidFill>
              <a:latin typeface="+mn-lt"/>
              <a:ea typeface="+mn-ea"/>
              <a:cs typeface="+mn-cs"/>
            </a:rPr>
            <a:t>Fuente: Elaboración propia con base en Censo Nacional de Población, Hogares y Viviendas 2010 (INDEC) - Procesado con Redatam+SP, CEPAL/CELADE</a:t>
          </a: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de Estadísticas Socio-demográficas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General de Estadística y Censos de la Provincia de Córdoba</a:t>
          </a:r>
          <a:r>
            <a:rPr lang="es-AR" sz="800">
              <a:latin typeface="+mn-lt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180975</xdr:rowOff>
    </xdr:from>
    <xdr:to>
      <xdr:col>13</xdr:col>
      <xdr:colOff>9525</xdr:colOff>
      <xdr:row>37</xdr:row>
      <xdr:rowOff>9525</xdr:rowOff>
    </xdr:to>
    <xdr:sp macro="" textlink="">
      <xdr:nvSpPr>
        <xdr:cNvPr id="2" name="1 Rectángulo"/>
        <xdr:cNvSpPr/>
      </xdr:nvSpPr>
      <xdr:spPr>
        <a:xfrm>
          <a:off x="781050" y="371475"/>
          <a:ext cx="9134475" cy="668655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1</xdr:col>
      <xdr:colOff>76202</xdr:colOff>
      <xdr:row>1</xdr:row>
      <xdr:rowOff>171451</xdr:rowOff>
    </xdr:from>
    <xdr:to>
      <xdr:col>7</xdr:col>
      <xdr:colOff>85726</xdr:colOff>
      <xdr:row>35</xdr:row>
      <xdr:rowOff>49939</xdr:rowOff>
    </xdr:to>
    <xdr:pic>
      <xdr:nvPicPr>
        <xdr:cNvPr id="3" name="2 Imagen" descr="pea 14 a 24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4118" t="11586" r="13025" b="19515"/>
        <a:stretch>
          <a:fillRect/>
        </a:stretch>
      </xdr:blipFill>
      <xdr:spPr>
        <a:xfrm>
          <a:off x="838202" y="361951"/>
          <a:ext cx="4581524" cy="6355488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16</xdr:row>
      <xdr:rowOff>19049</xdr:rowOff>
    </xdr:from>
    <xdr:to>
      <xdr:col>11</xdr:col>
      <xdr:colOff>122067</xdr:colOff>
      <xdr:row>24</xdr:row>
      <xdr:rowOff>171450</xdr:rowOff>
    </xdr:to>
    <xdr:pic>
      <xdr:nvPicPr>
        <xdr:cNvPr id="4" name="3 Imagen" descr="pea 14 a 24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753" t="83508" r="66523" b="3286"/>
        <a:stretch>
          <a:fillRect/>
        </a:stretch>
      </xdr:blipFill>
      <xdr:spPr>
        <a:xfrm>
          <a:off x="6105525" y="3067049"/>
          <a:ext cx="2398542" cy="1676401"/>
        </a:xfrm>
        <a:prstGeom prst="rect">
          <a:avLst/>
        </a:prstGeom>
      </xdr:spPr>
    </xdr:pic>
    <xdr:clientData/>
  </xdr:twoCellAnchor>
  <xdr:twoCellAnchor>
    <xdr:from>
      <xdr:col>6</xdr:col>
      <xdr:colOff>365140</xdr:colOff>
      <xdr:row>33</xdr:row>
      <xdr:rowOff>19050</xdr:rowOff>
    </xdr:from>
    <xdr:to>
      <xdr:col>12</xdr:col>
      <xdr:colOff>333376</xdr:colOff>
      <xdr:row>35</xdr:row>
      <xdr:rowOff>161924</xdr:rowOff>
    </xdr:to>
    <xdr:pic>
      <xdr:nvPicPr>
        <xdr:cNvPr id="5" name="4 Imagen" descr="pea 14 a 24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7356" t="92447" r="10345" b="3286"/>
        <a:stretch>
          <a:fillRect/>
        </a:stretch>
      </xdr:blipFill>
      <xdr:spPr>
        <a:xfrm>
          <a:off x="4937140" y="6305550"/>
          <a:ext cx="4540236" cy="523874"/>
        </a:xfrm>
        <a:prstGeom prst="rect">
          <a:avLst/>
        </a:prstGeom>
      </xdr:spPr>
    </xdr:pic>
    <xdr:clientData/>
  </xdr:twoCellAnchor>
  <xdr:twoCellAnchor>
    <xdr:from>
      <xdr:col>8</xdr:col>
      <xdr:colOff>125291</xdr:colOff>
      <xdr:row>27</xdr:row>
      <xdr:rowOff>171455</xdr:rowOff>
    </xdr:from>
    <xdr:to>
      <xdr:col>10</xdr:col>
      <xdr:colOff>314548</xdr:colOff>
      <xdr:row>32</xdr:row>
      <xdr:rowOff>16004</xdr:rowOff>
    </xdr:to>
    <xdr:pic>
      <xdr:nvPicPr>
        <xdr:cNvPr id="6" name="5 Imagen" descr="pea 14 a 24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2442" t="83508" r="20690" b="7654"/>
        <a:stretch>
          <a:fillRect/>
        </a:stretch>
      </xdr:blipFill>
      <xdr:spPr>
        <a:xfrm>
          <a:off x="6221291" y="5314955"/>
          <a:ext cx="1713257" cy="797049"/>
        </a:xfrm>
        <a:prstGeom prst="rect">
          <a:avLst/>
        </a:prstGeom>
      </xdr:spPr>
    </xdr:pic>
    <xdr:clientData/>
  </xdr:twoCellAnchor>
  <xdr:twoCellAnchor>
    <xdr:from>
      <xdr:col>1</xdr:col>
      <xdr:colOff>9526</xdr:colOff>
      <xdr:row>0</xdr:row>
      <xdr:rowOff>19050</xdr:rowOff>
    </xdr:from>
    <xdr:to>
      <xdr:col>13</xdr:col>
      <xdr:colOff>0</xdr:colOff>
      <xdr:row>1</xdr:row>
      <xdr:rowOff>142875</xdr:rowOff>
    </xdr:to>
    <xdr:sp macro="" textlink="">
      <xdr:nvSpPr>
        <xdr:cNvPr id="7" name="6 CuadroTexto"/>
        <xdr:cNvSpPr txBox="1"/>
      </xdr:nvSpPr>
      <xdr:spPr>
        <a:xfrm>
          <a:off x="771526" y="19050"/>
          <a:ext cx="9134474" cy="3143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100" b="1"/>
            <a:t>Provincia de Córdoba. Población económicamente activa (PEA) de 14 a 24 años de edad según asistencia escolar. Año 2010</a:t>
          </a:r>
        </a:p>
      </xdr:txBody>
    </xdr:sp>
    <xdr:clientData/>
  </xdr:twoCellAnchor>
  <xdr:twoCellAnchor>
    <xdr:from>
      <xdr:col>7</xdr:col>
      <xdr:colOff>3066</xdr:colOff>
      <xdr:row>26</xdr:row>
      <xdr:rowOff>126151</xdr:rowOff>
    </xdr:from>
    <xdr:to>
      <xdr:col>7</xdr:col>
      <xdr:colOff>600075</xdr:colOff>
      <xdr:row>31</xdr:row>
      <xdr:rowOff>38099</xdr:rowOff>
    </xdr:to>
    <xdr:pic>
      <xdr:nvPicPr>
        <xdr:cNvPr id="8" name="7 Imagen" descr="nor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37066" y="5079151"/>
          <a:ext cx="597009" cy="8644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11</xdr:col>
      <xdr:colOff>762002</xdr:colOff>
      <xdr:row>38</xdr:row>
      <xdr:rowOff>119060</xdr:rowOff>
    </xdr:to>
    <xdr:sp macro="" textlink="">
      <xdr:nvSpPr>
        <xdr:cNvPr id="2" name="1 CuadroTexto"/>
        <xdr:cNvSpPr txBox="1"/>
      </xdr:nvSpPr>
      <xdr:spPr>
        <a:xfrm>
          <a:off x="762000" y="6858000"/>
          <a:ext cx="6858002" cy="500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AR" sz="800" b="0" i="0">
              <a:solidFill>
                <a:schemeClr val="dk1"/>
              </a:solidFill>
              <a:latin typeface="+mn-lt"/>
              <a:ea typeface="+mn-ea"/>
              <a:cs typeface="+mn-cs"/>
            </a:rPr>
            <a:t>Fuente: Elaboración propia con base en Censo Nacional de Población, Hogares y Viviendas 2010 (INDEC) - Procesado con Redatam+SP, CEPAL/CELADE</a:t>
          </a: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de Estadísticas Socio-demográficas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General de Estadística y Censos de la Provincia de Córdoba</a:t>
          </a:r>
          <a:r>
            <a:rPr lang="es-AR" sz="800">
              <a:latin typeface="+mn-lt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180975</xdr:rowOff>
    </xdr:from>
    <xdr:to>
      <xdr:col>13</xdr:col>
      <xdr:colOff>0</xdr:colOff>
      <xdr:row>37</xdr:row>
      <xdr:rowOff>0</xdr:rowOff>
    </xdr:to>
    <xdr:sp macro="" textlink="">
      <xdr:nvSpPr>
        <xdr:cNvPr id="2" name="1 Rectángulo"/>
        <xdr:cNvSpPr/>
      </xdr:nvSpPr>
      <xdr:spPr>
        <a:xfrm>
          <a:off x="781050" y="371475"/>
          <a:ext cx="9124950" cy="667702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8</xdr:col>
      <xdr:colOff>0</xdr:colOff>
      <xdr:row>15</xdr:row>
      <xdr:rowOff>171449</xdr:rowOff>
    </xdr:from>
    <xdr:to>
      <xdr:col>11</xdr:col>
      <xdr:colOff>110730</xdr:colOff>
      <xdr:row>25</xdr:row>
      <xdr:rowOff>9525</xdr:rowOff>
    </xdr:to>
    <xdr:pic>
      <xdr:nvPicPr>
        <xdr:cNvPr id="3" name="2 Imagen" descr="ni_ni 14 a 24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548" t="83383" r="67262" b="3141"/>
        <a:stretch>
          <a:fillRect/>
        </a:stretch>
      </xdr:blipFill>
      <xdr:spPr>
        <a:xfrm>
          <a:off x="6096000" y="3028949"/>
          <a:ext cx="2396730" cy="174307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161925</xdr:rowOff>
    </xdr:from>
    <xdr:to>
      <xdr:col>7</xdr:col>
      <xdr:colOff>152458</xdr:colOff>
      <xdr:row>35</xdr:row>
      <xdr:rowOff>123825</xdr:rowOff>
    </xdr:to>
    <xdr:pic>
      <xdr:nvPicPr>
        <xdr:cNvPr id="4" name="3 Imagen" descr="ni_ni 14 a 24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3542" t="11581" r="14286" b="18828"/>
        <a:stretch>
          <a:fillRect/>
        </a:stretch>
      </xdr:blipFill>
      <xdr:spPr>
        <a:xfrm>
          <a:off x="762000" y="352425"/>
          <a:ext cx="4724458" cy="6438900"/>
        </a:xfrm>
        <a:prstGeom prst="rect">
          <a:avLst/>
        </a:prstGeom>
      </xdr:spPr>
    </xdr:pic>
    <xdr:clientData/>
  </xdr:twoCellAnchor>
  <xdr:twoCellAnchor>
    <xdr:from>
      <xdr:col>6</xdr:col>
      <xdr:colOff>365140</xdr:colOff>
      <xdr:row>33</xdr:row>
      <xdr:rowOff>19050</xdr:rowOff>
    </xdr:from>
    <xdr:to>
      <xdr:col>12</xdr:col>
      <xdr:colOff>333376</xdr:colOff>
      <xdr:row>35</xdr:row>
      <xdr:rowOff>161924</xdr:rowOff>
    </xdr:to>
    <xdr:pic>
      <xdr:nvPicPr>
        <xdr:cNvPr id="5" name="4 Imagen" descr="pea 14 a 24.wm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37356" t="92447" r="10345" b="3286"/>
        <a:stretch>
          <a:fillRect/>
        </a:stretch>
      </xdr:blipFill>
      <xdr:spPr>
        <a:xfrm>
          <a:off x="4937140" y="6305550"/>
          <a:ext cx="4540236" cy="523874"/>
        </a:xfrm>
        <a:prstGeom prst="rect">
          <a:avLst/>
        </a:prstGeom>
      </xdr:spPr>
    </xdr:pic>
    <xdr:clientData/>
  </xdr:twoCellAnchor>
  <xdr:twoCellAnchor>
    <xdr:from>
      <xdr:col>8</xdr:col>
      <xdr:colOff>125291</xdr:colOff>
      <xdr:row>27</xdr:row>
      <xdr:rowOff>171455</xdr:rowOff>
    </xdr:from>
    <xdr:to>
      <xdr:col>10</xdr:col>
      <xdr:colOff>314548</xdr:colOff>
      <xdr:row>32</xdr:row>
      <xdr:rowOff>16004</xdr:rowOff>
    </xdr:to>
    <xdr:pic>
      <xdr:nvPicPr>
        <xdr:cNvPr id="6" name="5 Imagen" descr="pea 14 a 24.wm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52442" t="83508" r="20690" b="7654"/>
        <a:stretch>
          <a:fillRect/>
        </a:stretch>
      </xdr:blipFill>
      <xdr:spPr>
        <a:xfrm>
          <a:off x="6221291" y="5314955"/>
          <a:ext cx="1713257" cy="797049"/>
        </a:xfrm>
        <a:prstGeom prst="rect">
          <a:avLst/>
        </a:prstGeom>
      </xdr:spPr>
    </xdr:pic>
    <xdr:clientData/>
  </xdr:twoCellAnchor>
  <xdr:twoCellAnchor>
    <xdr:from>
      <xdr:col>1</xdr:col>
      <xdr:colOff>9526</xdr:colOff>
      <xdr:row>0</xdr:row>
      <xdr:rowOff>19050</xdr:rowOff>
    </xdr:from>
    <xdr:to>
      <xdr:col>13</xdr:col>
      <xdr:colOff>0</xdr:colOff>
      <xdr:row>1</xdr:row>
      <xdr:rowOff>142875</xdr:rowOff>
    </xdr:to>
    <xdr:sp macro="" textlink="">
      <xdr:nvSpPr>
        <xdr:cNvPr id="7" name="6 CuadroTexto"/>
        <xdr:cNvSpPr txBox="1"/>
      </xdr:nvSpPr>
      <xdr:spPr>
        <a:xfrm>
          <a:off x="771526" y="19050"/>
          <a:ext cx="9134474" cy="3143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100" b="1"/>
            <a:t>Provincia de Córdoba. Proporción de Ni</a:t>
          </a:r>
          <a:r>
            <a:rPr lang="es-AR" sz="1100" b="1" baseline="0"/>
            <a:t> Ni de 14 a 24 años de edad</a:t>
          </a:r>
          <a:r>
            <a:rPr lang="es-AR" sz="1100" b="1"/>
            <a:t>. Año 2010</a:t>
          </a:r>
        </a:p>
      </xdr:txBody>
    </xdr:sp>
    <xdr:clientData/>
  </xdr:twoCellAnchor>
  <xdr:twoCellAnchor>
    <xdr:from>
      <xdr:col>7</xdr:col>
      <xdr:colOff>3066</xdr:colOff>
      <xdr:row>26</xdr:row>
      <xdr:rowOff>126151</xdr:rowOff>
    </xdr:from>
    <xdr:to>
      <xdr:col>7</xdr:col>
      <xdr:colOff>600075</xdr:colOff>
      <xdr:row>31</xdr:row>
      <xdr:rowOff>38099</xdr:rowOff>
    </xdr:to>
    <xdr:pic>
      <xdr:nvPicPr>
        <xdr:cNvPr id="8" name="7 Imagen" descr="norte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37066" y="5079151"/>
          <a:ext cx="597009" cy="8644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180976</xdr:rowOff>
    </xdr:from>
    <xdr:to>
      <xdr:col>13</xdr:col>
      <xdr:colOff>0</xdr:colOff>
      <xdr:row>37</xdr:row>
      <xdr:rowOff>9526</xdr:rowOff>
    </xdr:to>
    <xdr:sp macro="" textlink="">
      <xdr:nvSpPr>
        <xdr:cNvPr id="2" name="1 Rectángulo"/>
        <xdr:cNvSpPr/>
      </xdr:nvSpPr>
      <xdr:spPr>
        <a:xfrm>
          <a:off x="771525" y="371476"/>
          <a:ext cx="9134475" cy="668655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6</xdr:col>
      <xdr:colOff>355615</xdr:colOff>
      <xdr:row>33</xdr:row>
      <xdr:rowOff>19050</xdr:rowOff>
    </xdr:from>
    <xdr:to>
      <xdr:col>12</xdr:col>
      <xdr:colOff>323851</xdr:colOff>
      <xdr:row>35</xdr:row>
      <xdr:rowOff>161924</xdr:rowOff>
    </xdr:to>
    <xdr:pic>
      <xdr:nvPicPr>
        <xdr:cNvPr id="3" name="2 Imagen" descr="pea 14 a 24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7356" t="92447" r="10345" b="3286"/>
        <a:stretch>
          <a:fillRect/>
        </a:stretch>
      </xdr:blipFill>
      <xdr:spPr>
        <a:xfrm>
          <a:off x="4927615" y="6305550"/>
          <a:ext cx="4540236" cy="523874"/>
        </a:xfrm>
        <a:prstGeom prst="rect">
          <a:avLst/>
        </a:prstGeom>
      </xdr:spPr>
    </xdr:pic>
    <xdr:clientData/>
  </xdr:twoCellAnchor>
  <xdr:twoCellAnchor>
    <xdr:from>
      <xdr:col>8</xdr:col>
      <xdr:colOff>115766</xdr:colOff>
      <xdr:row>27</xdr:row>
      <xdr:rowOff>171455</xdr:rowOff>
    </xdr:from>
    <xdr:to>
      <xdr:col>10</xdr:col>
      <xdr:colOff>305023</xdr:colOff>
      <xdr:row>32</xdr:row>
      <xdr:rowOff>16004</xdr:rowOff>
    </xdr:to>
    <xdr:pic>
      <xdr:nvPicPr>
        <xdr:cNvPr id="4" name="3 Imagen" descr="pea 14 a 24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2442" t="83508" r="20690" b="7654"/>
        <a:stretch>
          <a:fillRect/>
        </a:stretch>
      </xdr:blipFill>
      <xdr:spPr>
        <a:xfrm>
          <a:off x="6211766" y="5314955"/>
          <a:ext cx="1713257" cy="79704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19050</xdr:rowOff>
    </xdr:from>
    <xdr:to>
      <xdr:col>12</xdr:col>
      <xdr:colOff>761999</xdr:colOff>
      <xdr:row>1</xdr:row>
      <xdr:rowOff>142875</xdr:rowOff>
    </xdr:to>
    <xdr:sp macro="" textlink="">
      <xdr:nvSpPr>
        <xdr:cNvPr id="5" name="4 CuadroTexto"/>
        <xdr:cNvSpPr txBox="1"/>
      </xdr:nvSpPr>
      <xdr:spPr>
        <a:xfrm>
          <a:off x="762000" y="19050"/>
          <a:ext cx="9143999" cy="3143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100" b="1"/>
            <a:t>Provincia de Córdoba. Proporción de Ni</a:t>
          </a:r>
          <a:r>
            <a:rPr lang="es-AR" sz="1100" b="1" baseline="0"/>
            <a:t> Ni - Ni de 14 a 24 años de edad</a:t>
          </a:r>
          <a:r>
            <a:rPr lang="es-AR" sz="1100" b="1"/>
            <a:t>. Año 2010</a:t>
          </a:r>
        </a:p>
      </xdr:txBody>
    </xdr:sp>
    <xdr:clientData/>
  </xdr:twoCellAnchor>
  <xdr:twoCellAnchor>
    <xdr:from>
      <xdr:col>6</xdr:col>
      <xdr:colOff>755541</xdr:colOff>
      <xdr:row>26</xdr:row>
      <xdr:rowOff>126151</xdr:rowOff>
    </xdr:from>
    <xdr:to>
      <xdr:col>7</xdr:col>
      <xdr:colOff>590550</xdr:colOff>
      <xdr:row>31</xdr:row>
      <xdr:rowOff>38099</xdr:rowOff>
    </xdr:to>
    <xdr:pic>
      <xdr:nvPicPr>
        <xdr:cNvPr id="6" name="5 Imagen" descr="nor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27541" y="5079151"/>
          <a:ext cx="597009" cy="864448"/>
        </a:xfrm>
        <a:prstGeom prst="rect">
          <a:avLst/>
        </a:prstGeom>
      </xdr:spPr>
    </xdr:pic>
    <xdr:clientData/>
  </xdr:twoCellAnchor>
  <xdr:twoCellAnchor>
    <xdr:from>
      <xdr:col>1</xdr:col>
      <xdr:colOff>9526</xdr:colOff>
      <xdr:row>2</xdr:row>
      <xdr:rowOff>6490</xdr:rowOff>
    </xdr:from>
    <xdr:to>
      <xdr:col>7</xdr:col>
      <xdr:colOff>66675</xdr:colOff>
      <xdr:row>36</xdr:row>
      <xdr:rowOff>104342</xdr:rowOff>
    </xdr:to>
    <xdr:pic>
      <xdr:nvPicPr>
        <xdr:cNvPr id="7" name="6 Imagen" descr="nini_ni 14 a 24.wm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4370" t="10695" r="13655" b="17023"/>
        <a:stretch>
          <a:fillRect/>
        </a:stretch>
      </xdr:blipFill>
      <xdr:spPr>
        <a:xfrm>
          <a:off x="771526" y="387490"/>
          <a:ext cx="4629149" cy="6574852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15</xdr:row>
      <xdr:rowOff>133349</xdr:rowOff>
    </xdr:from>
    <xdr:to>
      <xdr:col>11</xdr:col>
      <xdr:colOff>174625</xdr:colOff>
      <xdr:row>24</xdr:row>
      <xdr:rowOff>171450</xdr:rowOff>
    </xdr:to>
    <xdr:pic>
      <xdr:nvPicPr>
        <xdr:cNvPr id="8" name="7 Imagen" descr="nini_ni 14 a 24.wm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5672" t="83601" r="68109" b="2495"/>
        <a:stretch>
          <a:fillRect/>
        </a:stretch>
      </xdr:blipFill>
      <xdr:spPr>
        <a:xfrm>
          <a:off x="6105525" y="2990849"/>
          <a:ext cx="2451100" cy="17526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10</xdr:col>
      <xdr:colOff>845345</xdr:colOff>
      <xdr:row>36</xdr:row>
      <xdr:rowOff>119060</xdr:rowOff>
    </xdr:to>
    <xdr:sp macro="" textlink="">
      <xdr:nvSpPr>
        <xdr:cNvPr id="2" name="1 CuadroTexto"/>
        <xdr:cNvSpPr txBox="1"/>
      </xdr:nvSpPr>
      <xdr:spPr>
        <a:xfrm>
          <a:off x="762000" y="6477000"/>
          <a:ext cx="7617620" cy="500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AR" sz="800" b="0" i="0">
              <a:solidFill>
                <a:schemeClr val="dk1"/>
              </a:solidFill>
              <a:latin typeface="+mn-lt"/>
              <a:ea typeface="+mn-ea"/>
              <a:cs typeface="+mn-cs"/>
            </a:rPr>
            <a:t>Fuente: Elaboración propia con base en Censo Nacional de Población, Hogares y Viviendas 2010 (INDEC) - Procesado con Redatam+SP, CEPAL/CELADE</a:t>
          </a: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de Estadísticas Socio-demográficas</a:t>
          </a:r>
          <a:r>
            <a:rPr lang="es-AR" sz="800">
              <a:latin typeface="+mn-lt"/>
            </a:rPr>
            <a:t> </a:t>
          </a:r>
        </a:p>
        <a:p>
          <a:r>
            <a:rPr lang="es-AR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Dirección General de Estadística y Censos de la Provincia de Córdoba</a:t>
          </a:r>
          <a:r>
            <a:rPr lang="es-AR" sz="800">
              <a:latin typeface="+mn-lt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PageLayoutView="70" workbookViewId="0"/>
  </sheetViews>
  <sheetFormatPr baseColWidth="10" defaultRowHeight="15" x14ac:dyDescent="0.25"/>
  <cols>
    <col min="1" max="1" width="1.7109375" customWidth="1"/>
    <col min="8" max="8" width="11.42578125" style="51"/>
    <col min="14" max="14" width="1.7109375" customWidth="1"/>
  </cols>
  <sheetData>
    <row r="1" spans="1:14" x14ac:dyDescent="0.25">
      <c r="A1" s="34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34"/>
      <c r="N1" s="34"/>
    </row>
    <row r="2" spans="1:14" x14ac:dyDescent="0.25">
      <c r="A2" s="34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34"/>
      <c r="N2" s="34"/>
    </row>
    <row r="3" spans="1:14" x14ac:dyDescent="0.25">
      <c r="A3" s="34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34"/>
      <c r="N3" s="34"/>
    </row>
    <row r="4" spans="1:14" x14ac:dyDescent="0.25">
      <c r="A4" s="34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34"/>
      <c r="N4" s="34"/>
    </row>
    <row r="5" spans="1:14" x14ac:dyDescent="0.25">
      <c r="A5" s="34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34"/>
      <c r="N5" s="34"/>
    </row>
    <row r="6" spans="1:14" x14ac:dyDescent="0.25">
      <c r="A6" s="34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34"/>
      <c r="N6" s="34"/>
    </row>
    <row r="7" spans="1:14" x14ac:dyDescent="0.25">
      <c r="A7" s="34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34"/>
      <c r="N7" s="34"/>
    </row>
    <row r="8" spans="1:14" ht="15" customHeight="1" x14ac:dyDescent="0.25">
      <c r="A8" s="34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34"/>
      <c r="N8" s="34"/>
    </row>
    <row r="9" spans="1:14" ht="15" customHeight="1" x14ac:dyDescent="0.25">
      <c r="A9" s="34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34"/>
      <c r="N9" s="34"/>
    </row>
    <row r="10" spans="1:14" x14ac:dyDescent="0.25">
      <c r="A10" s="34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34"/>
      <c r="N10" s="34"/>
    </row>
    <row r="11" spans="1:14" x14ac:dyDescent="0.25">
      <c r="A11" s="34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34"/>
      <c r="N11" s="34"/>
    </row>
    <row r="12" spans="1:14" x14ac:dyDescent="0.25">
      <c r="A12" s="34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34"/>
      <c r="N12" s="34"/>
    </row>
    <row r="13" spans="1:14" x14ac:dyDescent="0.25">
      <c r="A13" s="34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34"/>
    </row>
    <row r="14" spans="1:14" x14ac:dyDescent="0.25">
      <c r="A14" s="34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34"/>
      <c r="N14" s="34"/>
    </row>
    <row r="15" spans="1:14" x14ac:dyDescent="0.25">
      <c r="A15" s="34"/>
      <c r="B15" s="2"/>
      <c r="C15" s="2"/>
      <c r="D15" s="2"/>
      <c r="E15" s="2"/>
      <c r="F15" s="2"/>
      <c r="G15" s="2"/>
      <c r="H15" s="2"/>
      <c r="I15" s="2"/>
      <c r="J15" s="2"/>
      <c r="K15" s="2"/>
      <c r="L15" s="51"/>
      <c r="M15" s="2"/>
      <c r="N15" s="34"/>
    </row>
    <row r="16" spans="1:14" x14ac:dyDescent="0.25">
      <c r="A16" s="3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4"/>
      <c r="N16" s="34"/>
    </row>
    <row r="17" spans="1:14" x14ac:dyDescent="0.25">
      <c r="A17" s="3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4"/>
      <c r="N17" s="34"/>
    </row>
    <row r="18" spans="1:14" x14ac:dyDescent="0.25">
      <c r="A18" s="34"/>
      <c r="B18" s="34"/>
      <c r="C18" s="34"/>
      <c r="D18" s="34"/>
      <c r="E18" s="34"/>
      <c r="F18" s="34"/>
      <c r="G18" s="34"/>
      <c r="H18" s="2"/>
      <c r="I18" s="34"/>
      <c r="J18" s="34"/>
      <c r="K18" s="34"/>
      <c r="L18" s="34"/>
      <c r="M18" s="34"/>
      <c r="N18" s="34"/>
    </row>
    <row r="19" spans="1:14" x14ac:dyDescent="0.25">
      <c r="A19" s="34"/>
      <c r="B19" s="34"/>
      <c r="C19" s="34"/>
      <c r="D19" s="34"/>
      <c r="E19" s="34"/>
      <c r="F19" s="34"/>
      <c r="G19" s="34"/>
      <c r="H19" s="2"/>
      <c r="I19" s="34"/>
      <c r="J19" s="34"/>
      <c r="K19" s="34"/>
      <c r="L19" s="34"/>
      <c r="M19" s="34"/>
      <c r="N19" s="34"/>
    </row>
    <row r="20" spans="1:14" x14ac:dyDescent="0.25">
      <c r="A20" s="34"/>
      <c r="B20" s="34"/>
      <c r="C20" s="34"/>
      <c r="D20" s="34"/>
      <c r="E20" s="34"/>
      <c r="F20" s="34"/>
      <c r="G20" s="34"/>
      <c r="H20" s="2"/>
      <c r="I20" s="34"/>
      <c r="J20" s="34"/>
      <c r="K20" s="34"/>
      <c r="L20" s="34"/>
      <c r="M20" s="34"/>
      <c r="N20" s="34"/>
    </row>
    <row r="21" spans="1:14" s="51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34"/>
      <c r="B22" s="34"/>
      <c r="C22" s="34"/>
      <c r="D22" s="34"/>
      <c r="E22" s="34"/>
      <c r="F22" s="34"/>
      <c r="G22" s="34"/>
      <c r="H22" s="2"/>
      <c r="I22" s="34"/>
      <c r="J22" s="34"/>
      <c r="K22" s="34"/>
      <c r="L22" s="34"/>
      <c r="M22" s="34"/>
      <c r="N22" s="34"/>
    </row>
    <row r="23" spans="1:14" x14ac:dyDescent="0.25">
      <c r="A23" s="34"/>
      <c r="B23" s="34"/>
      <c r="C23" s="34"/>
      <c r="D23" s="34"/>
      <c r="E23" s="34"/>
      <c r="F23" s="34"/>
      <c r="G23" s="34"/>
      <c r="H23" s="2"/>
      <c r="I23" s="34"/>
      <c r="J23" s="34"/>
      <c r="K23" s="34"/>
      <c r="L23" s="34"/>
      <c r="M23" s="34"/>
      <c r="N23" s="34"/>
    </row>
    <row r="24" spans="1:14" x14ac:dyDescent="0.25">
      <c r="A24" s="34"/>
      <c r="B24" s="34"/>
      <c r="C24" s="34"/>
      <c r="D24" s="34"/>
      <c r="E24" s="34"/>
      <c r="F24" s="34"/>
      <c r="G24" s="34"/>
      <c r="H24" s="2"/>
      <c r="I24" s="34"/>
      <c r="J24" s="34"/>
      <c r="K24" s="34"/>
      <c r="L24" s="34"/>
      <c r="M24" s="34"/>
      <c r="N24" s="34"/>
    </row>
    <row r="25" spans="1:14" x14ac:dyDescent="0.25">
      <c r="A25" s="34"/>
      <c r="B25" s="34"/>
      <c r="C25" s="34"/>
      <c r="D25" s="34"/>
      <c r="E25" s="34"/>
      <c r="F25" s="34"/>
      <c r="G25" s="34"/>
      <c r="H25" s="2"/>
      <c r="I25" s="34"/>
      <c r="J25" s="34"/>
      <c r="K25" s="34"/>
      <c r="L25" s="34"/>
      <c r="M25" s="34"/>
      <c r="N25" s="34"/>
    </row>
    <row r="26" spans="1:14" x14ac:dyDescent="0.25">
      <c r="A26" s="34"/>
      <c r="B26" s="34"/>
      <c r="C26" s="34"/>
      <c r="D26" s="34"/>
      <c r="E26" s="34"/>
      <c r="F26" s="34"/>
      <c r="G26" s="34"/>
      <c r="H26" s="2"/>
      <c r="I26" s="34"/>
      <c r="J26" s="34"/>
      <c r="K26" s="34"/>
      <c r="L26" s="34"/>
      <c r="M26" s="34"/>
      <c r="N26" s="34"/>
    </row>
    <row r="27" spans="1:14" x14ac:dyDescent="0.25">
      <c r="A27" s="34"/>
      <c r="B27" s="116"/>
      <c r="C27" s="116"/>
      <c r="D27" s="116"/>
      <c r="E27" s="116"/>
      <c r="F27" s="116"/>
      <c r="G27" s="34"/>
      <c r="H27" s="2"/>
      <c r="I27" s="34"/>
      <c r="J27" s="34"/>
      <c r="K27" s="34"/>
      <c r="L27" s="34"/>
      <c r="M27" s="34"/>
      <c r="N27" s="34"/>
    </row>
    <row r="28" spans="1:14" x14ac:dyDescent="0.25">
      <c r="A28" s="34"/>
      <c r="B28" s="2"/>
      <c r="C28" s="2"/>
      <c r="D28" s="2"/>
      <c r="E28" s="2"/>
      <c r="F28" s="2"/>
      <c r="G28" s="2"/>
      <c r="H28" s="2"/>
      <c r="I28" s="2"/>
      <c r="J28" s="2"/>
      <c r="K28" s="2"/>
      <c r="L28" s="34"/>
      <c r="M28" s="34"/>
      <c r="N28" s="34"/>
    </row>
    <row r="29" spans="1:14" s="51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s="51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34"/>
      <c r="B31" s="34"/>
      <c r="C31" s="34"/>
      <c r="D31" s="34"/>
      <c r="E31" s="34"/>
      <c r="F31" s="34"/>
      <c r="G31" s="34"/>
      <c r="H31" s="2"/>
      <c r="I31" s="34"/>
      <c r="J31" s="34"/>
      <c r="K31" s="34"/>
      <c r="L31" s="34"/>
      <c r="M31" s="34"/>
      <c r="N31" s="34"/>
    </row>
    <row r="32" spans="1:14" x14ac:dyDescent="0.25">
      <c r="A32" s="34"/>
      <c r="B32" s="34"/>
      <c r="C32" s="34"/>
      <c r="D32" s="34"/>
      <c r="E32" s="34"/>
      <c r="F32" s="34"/>
      <c r="G32" s="34"/>
      <c r="H32" s="2"/>
      <c r="I32" s="34"/>
      <c r="J32" s="34"/>
      <c r="K32" s="34"/>
      <c r="L32" s="34"/>
      <c r="M32" s="34"/>
      <c r="N32" s="34"/>
    </row>
    <row r="33" spans="1:14" x14ac:dyDescent="0.25">
      <c r="A33" s="34"/>
      <c r="B33" s="34"/>
      <c r="C33" s="34"/>
      <c r="D33" s="34"/>
      <c r="E33" s="34"/>
      <c r="F33" s="34"/>
      <c r="G33" s="34"/>
      <c r="H33" s="2"/>
      <c r="I33" s="34"/>
      <c r="J33" s="34"/>
      <c r="K33" s="34"/>
      <c r="L33" s="34"/>
      <c r="M33" s="34"/>
      <c r="N33" s="34"/>
    </row>
    <row r="34" spans="1:14" x14ac:dyDescent="0.25">
      <c r="A34" s="34"/>
      <c r="B34" s="34"/>
      <c r="C34" s="34"/>
      <c r="D34" s="34"/>
      <c r="E34" s="34"/>
      <c r="F34" s="34"/>
      <c r="G34" s="34"/>
      <c r="H34" s="2"/>
      <c r="I34" s="34"/>
      <c r="J34" s="34"/>
      <c r="K34" s="34"/>
      <c r="L34" s="34"/>
      <c r="M34" s="34"/>
      <c r="N34" s="34"/>
    </row>
    <row r="35" spans="1:14" x14ac:dyDescent="0.25">
      <c r="A35" s="34"/>
      <c r="B35" s="34"/>
      <c r="C35" s="34"/>
      <c r="D35" s="34"/>
      <c r="E35" s="34"/>
      <c r="F35" s="34"/>
      <c r="G35" s="34"/>
      <c r="H35" s="2"/>
      <c r="I35" s="34"/>
      <c r="J35" s="34"/>
      <c r="K35" s="34"/>
      <c r="L35" s="34"/>
      <c r="M35" s="34"/>
      <c r="N35" s="34"/>
    </row>
    <row r="36" spans="1:14" x14ac:dyDescent="0.25">
      <c r="A36" s="34"/>
      <c r="B36" s="34"/>
      <c r="C36" s="34"/>
      <c r="D36" s="34"/>
      <c r="E36" s="34"/>
      <c r="F36" s="34"/>
      <c r="G36" s="34"/>
      <c r="H36" s="2"/>
      <c r="I36" s="34"/>
      <c r="J36" s="34"/>
      <c r="K36" s="34"/>
      <c r="L36" s="34"/>
      <c r="M36" s="34"/>
      <c r="N36" s="34"/>
    </row>
    <row r="37" spans="1:14" x14ac:dyDescent="0.25">
      <c r="A37" s="34"/>
      <c r="B37" s="34"/>
      <c r="C37" s="34"/>
      <c r="D37" s="34"/>
      <c r="E37" s="34"/>
      <c r="F37" s="34"/>
      <c r="G37" s="34"/>
      <c r="H37" s="2"/>
      <c r="I37" s="34"/>
      <c r="J37" s="34"/>
      <c r="K37" s="34"/>
      <c r="L37" s="34"/>
      <c r="M37" s="34"/>
      <c r="N37" s="34"/>
    </row>
    <row r="38" spans="1:14" x14ac:dyDescent="0.25">
      <c r="A38" s="34"/>
      <c r="B38" s="34"/>
      <c r="C38" s="34"/>
      <c r="D38" s="34"/>
      <c r="E38" s="34"/>
      <c r="F38" s="34"/>
      <c r="G38" s="34"/>
      <c r="H38" s="2"/>
      <c r="I38" s="34"/>
      <c r="J38" s="34"/>
      <c r="K38" s="34"/>
      <c r="L38" s="34"/>
      <c r="M38" s="34"/>
      <c r="N38" s="34"/>
    </row>
    <row r="39" spans="1:14" x14ac:dyDescent="0.25">
      <c r="A39" s="34"/>
      <c r="B39" s="34"/>
      <c r="C39" s="34"/>
      <c r="D39" s="34"/>
      <c r="E39" s="34"/>
      <c r="F39" s="34"/>
      <c r="G39" s="34"/>
      <c r="H39" s="2"/>
      <c r="I39" s="34"/>
      <c r="J39" s="34"/>
      <c r="K39" s="34"/>
      <c r="L39" s="34"/>
      <c r="M39" s="34"/>
      <c r="N39" s="34"/>
    </row>
  </sheetData>
  <mergeCells count="1">
    <mergeCell ref="B27:F27"/>
  </mergeCells>
  <printOptions horizontalCentered="1" verticalCentered="1"/>
  <pageMargins left="0" right="0" top="0" bottom="0.19685039370078741" header="0" footer="0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PageLayoutView="80" workbookViewId="0"/>
  </sheetViews>
  <sheetFormatPr baseColWidth="10" defaultRowHeight="15" x14ac:dyDescent="0.25"/>
  <cols>
    <col min="1" max="1" width="1.7109375" style="1" customWidth="1"/>
    <col min="2" max="13" width="11.42578125" style="1" customWidth="1"/>
    <col min="14" max="14" width="1.7109375" style="1" customWidth="1"/>
    <col min="15" max="16" width="10.7109375" style="1" customWidth="1"/>
    <col min="17" max="16384" width="11.42578125" style="1"/>
  </cols>
  <sheetData>
    <row r="1" spans="1:14" x14ac:dyDescent="0.25">
      <c r="A1" s="2"/>
      <c r="B1" s="117" t="s">
        <v>82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99">
        <v>8</v>
      </c>
    </row>
    <row r="2" spans="1:14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 x14ac:dyDescent="0.25">
      <c r="A3" s="2"/>
      <c r="B3" s="14" t="s">
        <v>51</v>
      </c>
      <c r="C3" s="14"/>
      <c r="D3" s="14"/>
      <c r="E3" s="14"/>
      <c r="F3" s="30"/>
      <c r="G3" s="30"/>
      <c r="H3" s="30"/>
      <c r="I3" s="30"/>
      <c r="J3" s="30"/>
      <c r="K3" s="30"/>
      <c r="L3" s="30"/>
      <c r="M3" s="30"/>
      <c r="N3" s="2"/>
    </row>
    <row r="4" spans="1:14" ht="15" customHeight="1" x14ac:dyDescent="0.25">
      <c r="A4" s="2"/>
      <c r="B4" s="31"/>
      <c r="C4" s="31"/>
      <c r="D4" s="31"/>
      <c r="E4" s="31"/>
      <c r="F4" s="29"/>
      <c r="G4" s="29"/>
      <c r="H4" s="29"/>
      <c r="I4" s="29"/>
      <c r="J4" s="29"/>
      <c r="K4" s="29"/>
      <c r="L4" s="30"/>
      <c r="M4" s="29"/>
      <c r="N4" s="2"/>
    </row>
    <row r="5" spans="1:14" ht="15" customHeight="1" x14ac:dyDescent="0.25">
      <c r="A5" s="2"/>
      <c r="B5" s="130" t="s">
        <v>34</v>
      </c>
      <c r="C5" s="130"/>
      <c r="D5" s="130"/>
      <c r="E5" s="46"/>
      <c r="F5" s="130" t="s">
        <v>33</v>
      </c>
      <c r="G5" s="130"/>
      <c r="H5" s="128" t="s">
        <v>50</v>
      </c>
      <c r="I5" s="128"/>
      <c r="J5" s="128" t="s">
        <v>49</v>
      </c>
      <c r="K5" s="128"/>
      <c r="L5" s="129" t="s">
        <v>48</v>
      </c>
      <c r="M5" s="129"/>
      <c r="N5" s="2"/>
    </row>
    <row r="6" spans="1:14" ht="15" customHeight="1" x14ac:dyDescent="0.25">
      <c r="A6" s="2"/>
      <c r="B6" s="130"/>
      <c r="C6" s="130"/>
      <c r="D6" s="130"/>
      <c r="E6" s="46"/>
      <c r="F6" s="130"/>
      <c r="G6" s="130"/>
      <c r="H6" s="128"/>
      <c r="I6" s="128"/>
      <c r="J6" s="128"/>
      <c r="K6" s="128"/>
      <c r="L6" s="129"/>
      <c r="M6" s="129"/>
      <c r="N6" s="2"/>
    </row>
    <row r="7" spans="1:14" ht="15" customHeight="1" x14ac:dyDescent="0.25">
      <c r="A7" s="2"/>
      <c r="B7" s="130"/>
      <c r="C7" s="130"/>
      <c r="D7" s="130"/>
      <c r="E7" s="46"/>
      <c r="F7" s="130"/>
      <c r="G7" s="130"/>
      <c r="H7" s="27" t="s">
        <v>47</v>
      </c>
      <c r="I7" s="27" t="s">
        <v>46</v>
      </c>
      <c r="J7" s="27" t="s">
        <v>47</v>
      </c>
      <c r="K7" s="27" t="s">
        <v>46</v>
      </c>
      <c r="L7" s="27" t="s">
        <v>47</v>
      </c>
      <c r="M7" s="27" t="s">
        <v>46</v>
      </c>
      <c r="N7" s="2"/>
    </row>
    <row r="8" spans="1:14" ht="15" customHeight="1" x14ac:dyDescent="0.25">
      <c r="A8" s="2"/>
      <c r="B8" s="38" t="s">
        <v>27</v>
      </c>
      <c r="C8" s="38"/>
      <c r="D8" s="38"/>
      <c r="E8" s="38"/>
      <c r="F8" s="131">
        <f>SUM(F9:F34)</f>
        <v>92948</v>
      </c>
      <c r="G8" s="131"/>
      <c r="H8" s="37">
        <f t="shared" ref="H8:M8" si="0">(SUM(H9:H34))</f>
        <v>15087</v>
      </c>
      <c r="I8" s="37">
        <f t="shared" si="0"/>
        <v>47423</v>
      </c>
      <c r="J8" s="37">
        <f t="shared" si="0"/>
        <v>9502</v>
      </c>
      <c r="K8" s="37">
        <f t="shared" si="0"/>
        <v>19890</v>
      </c>
      <c r="L8" s="37">
        <f t="shared" si="0"/>
        <v>42</v>
      </c>
      <c r="M8" s="37">
        <f t="shared" si="0"/>
        <v>1004</v>
      </c>
      <c r="N8" s="2"/>
    </row>
    <row r="9" spans="1:14" ht="15" customHeight="1" x14ac:dyDescent="0.25">
      <c r="A9" s="2"/>
      <c r="B9" s="10" t="s">
        <v>26</v>
      </c>
      <c r="C9" s="10"/>
      <c r="D9" s="10"/>
      <c r="E9" s="10"/>
      <c r="F9" s="126">
        <f t="shared" ref="F9:F34" si="1">SUM(H9:M9)</f>
        <v>1397</v>
      </c>
      <c r="G9" s="126"/>
      <c r="H9" s="36">
        <v>176</v>
      </c>
      <c r="I9" s="9">
        <v>833</v>
      </c>
      <c r="J9" s="9">
        <v>94</v>
      </c>
      <c r="K9" s="9">
        <v>278</v>
      </c>
      <c r="L9" s="43" t="s">
        <v>1</v>
      </c>
      <c r="M9" s="44">
        <v>16</v>
      </c>
      <c r="N9" s="2"/>
    </row>
    <row r="10" spans="1:14" ht="15" customHeight="1" x14ac:dyDescent="0.25">
      <c r="A10" s="2"/>
      <c r="B10" s="10" t="s">
        <v>25</v>
      </c>
      <c r="C10" s="10"/>
      <c r="D10" s="10"/>
      <c r="E10" s="10"/>
      <c r="F10" s="126">
        <f t="shared" si="1"/>
        <v>36445</v>
      </c>
      <c r="G10" s="126"/>
      <c r="H10" s="9">
        <v>7240</v>
      </c>
      <c r="I10" s="9">
        <v>15587</v>
      </c>
      <c r="J10" s="9">
        <v>5274</v>
      </c>
      <c r="K10" s="9">
        <v>7968</v>
      </c>
      <c r="L10" s="42">
        <v>11</v>
      </c>
      <c r="M10" s="44">
        <v>365</v>
      </c>
      <c r="N10" s="2"/>
    </row>
    <row r="11" spans="1:14" ht="15" customHeight="1" x14ac:dyDescent="0.25">
      <c r="A11" s="2"/>
      <c r="B11" s="10" t="s">
        <v>24</v>
      </c>
      <c r="C11" s="10"/>
      <c r="D11" s="10"/>
      <c r="E11" s="10"/>
      <c r="F11" s="126">
        <f t="shared" si="1"/>
        <v>7227</v>
      </c>
      <c r="G11" s="126"/>
      <c r="H11" s="9">
        <v>1166</v>
      </c>
      <c r="I11" s="9">
        <v>3777</v>
      </c>
      <c r="J11" s="9">
        <v>658</v>
      </c>
      <c r="K11" s="9">
        <v>1534</v>
      </c>
      <c r="L11" s="43">
        <v>3</v>
      </c>
      <c r="M11" s="44">
        <v>89</v>
      </c>
      <c r="N11" s="2"/>
    </row>
    <row r="12" spans="1:14" ht="15" customHeight="1" x14ac:dyDescent="0.25">
      <c r="A12" s="2"/>
      <c r="B12" s="10" t="s">
        <v>23</v>
      </c>
      <c r="C12" s="10"/>
      <c r="D12" s="10"/>
      <c r="E12" s="10"/>
      <c r="F12" s="126">
        <f t="shared" si="1"/>
        <v>2739</v>
      </c>
      <c r="G12" s="126"/>
      <c r="H12" s="36">
        <v>233</v>
      </c>
      <c r="I12" s="9">
        <v>1763</v>
      </c>
      <c r="J12" s="9">
        <v>145</v>
      </c>
      <c r="K12" s="9">
        <v>583</v>
      </c>
      <c r="L12" s="45" t="s">
        <v>1</v>
      </c>
      <c r="M12" s="44">
        <v>15</v>
      </c>
      <c r="N12" s="2"/>
    </row>
    <row r="13" spans="1:14" ht="15" customHeight="1" x14ac:dyDescent="0.25">
      <c r="A13" s="2"/>
      <c r="B13" s="10" t="s">
        <v>22</v>
      </c>
      <c r="C13" s="10"/>
      <c r="D13" s="10"/>
      <c r="E13" s="10"/>
      <c r="F13" s="126">
        <f t="shared" si="1"/>
        <v>1109</v>
      </c>
      <c r="G13" s="126"/>
      <c r="H13" s="36">
        <v>120</v>
      </c>
      <c r="I13" s="9">
        <v>702</v>
      </c>
      <c r="J13" s="9">
        <v>65</v>
      </c>
      <c r="K13" s="9">
        <v>208</v>
      </c>
      <c r="L13" s="45" t="s">
        <v>1</v>
      </c>
      <c r="M13" s="42">
        <v>14</v>
      </c>
      <c r="N13" s="2"/>
    </row>
    <row r="14" spans="1:14" ht="15" customHeight="1" x14ac:dyDescent="0.25">
      <c r="A14" s="2"/>
      <c r="B14" s="10" t="s">
        <v>21</v>
      </c>
      <c r="C14" s="10"/>
      <c r="D14" s="10"/>
      <c r="E14" s="10"/>
      <c r="F14" s="126">
        <f t="shared" si="1"/>
        <v>2692</v>
      </c>
      <c r="G14" s="126"/>
      <c r="H14" s="36">
        <v>390</v>
      </c>
      <c r="I14" s="9">
        <v>1468</v>
      </c>
      <c r="J14" s="9">
        <v>237</v>
      </c>
      <c r="K14" s="9">
        <v>558</v>
      </c>
      <c r="L14" s="42">
        <v>4</v>
      </c>
      <c r="M14" s="44">
        <v>35</v>
      </c>
      <c r="N14" s="2"/>
    </row>
    <row r="15" spans="1:14" ht="15" customHeight="1" x14ac:dyDescent="0.25">
      <c r="A15" s="2"/>
      <c r="B15" s="10" t="s">
        <v>20</v>
      </c>
      <c r="C15" s="10"/>
      <c r="D15" s="10"/>
      <c r="E15" s="10"/>
      <c r="F15" s="126">
        <f t="shared" si="1"/>
        <v>1233</v>
      </c>
      <c r="G15" s="126"/>
      <c r="H15" s="36">
        <v>132</v>
      </c>
      <c r="I15" s="9">
        <v>770</v>
      </c>
      <c r="J15" s="9">
        <v>78</v>
      </c>
      <c r="K15" s="9">
        <v>241</v>
      </c>
      <c r="L15" s="43" t="s">
        <v>1</v>
      </c>
      <c r="M15" s="42">
        <v>12</v>
      </c>
      <c r="N15" s="2"/>
    </row>
    <row r="16" spans="1:14" ht="15" customHeight="1" x14ac:dyDescent="0.25">
      <c r="A16" s="2"/>
      <c r="B16" s="10" t="s">
        <v>19</v>
      </c>
      <c r="C16" s="10"/>
      <c r="D16" s="10"/>
      <c r="E16" s="10"/>
      <c r="F16" s="126">
        <f t="shared" si="1"/>
        <v>1661</v>
      </c>
      <c r="G16" s="126"/>
      <c r="H16" s="36">
        <v>225</v>
      </c>
      <c r="I16" s="9">
        <v>968</v>
      </c>
      <c r="J16" s="9">
        <v>102</v>
      </c>
      <c r="K16" s="9">
        <v>338</v>
      </c>
      <c r="L16" s="42">
        <v>1</v>
      </c>
      <c r="M16" s="42">
        <v>27</v>
      </c>
      <c r="N16" s="2"/>
    </row>
    <row r="17" spans="1:14" ht="15" customHeight="1" x14ac:dyDescent="0.25">
      <c r="A17" s="2"/>
      <c r="B17" s="10" t="s">
        <v>18</v>
      </c>
      <c r="C17" s="10"/>
      <c r="D17" s="10"/>
      <c r="E17" s="10"/>
      <c r="F17" s="126">
        <f t="shared" si="1"/>
        <v>2483</v>
      </c>
      <c r="G17" s="126"/>
      <c r="H17" s="36">
        <v>292</v>
      </c>
      <c r="I17" s="9">
        <v>1455</v>
      </c>
      <c r="J17" s="9">
        <v>146</v>
      </c>
      <c r="K17" s="36">
        <v>576</v>
      </c>
      <c r="L17" s="43" t="s">
        <v>1</v>
      </c>
      <c r="M17" s="42">
        <v>14</v>
      </c>
      <c r="N17" s="2"/>
    </row>
    <row r="18" spans="1:14" ht="15" customHeight="1" x14ac:dyDescent="0.25">
      <c r="A18" s="2"/>
      <c r="B18" s="10" t="s">
        <v>17</v>
      </c>
      <c r="C18" s="10"/>
      <c r="D18" s="10"/>
      <c r="E18" s="10"/>
      <c r="F18" s="126">
        <f t="shared" si="1"/>
        <v>222</v>
      </c>
      <c r="G18" s="126"/>
      <c r="H18" s="36">
        <v>16</v>
      </c>
      <c r="I18" s="9">
        <v>162</v>
      </c>
      <c r="J18" s="9">
        <v>5</v>
      </c>
      <c r="K18" s="9">
        <v>37</v>
      </c>
      <c r="L18" s="36" t="s">
        <v>1</v>
      </c>
      <c r="M18" s="9">
        <v>2</v>
      </c>
      <c r="N18" s="2"/>
    </row>
    <row r="19" spans="1:14" ht="15" customHeight="1" x14ac:dyDescent="0.25">
      <c r="A19" s="2"/>
      <c r="B19" s="10" t="s">
        <v>16</v>
      </c>
      <c r="C19" s="10"/>
      <c r="D19" s="10"/>
      <c r="E19" s="10"/>
      <c r="F19" s="126">
        <f t="shared" si="1"/>
        <v>289</v>
      </c>
      <c r="G19" s="126"/>
      <c r="H19" s="36">
        <v>25</v>
      </c>
      <c r="I19" s="9">
        <v>177</v>
      </c>
      <c r="J19" s="36">
        <v>19</v>
      </c>
      <c r="K19" s="9">
        <v>67</v>
      </c>
      <c r="L19" s="36" t="s">
        <v>1</v>
      </c>
      <c r="M19" s="9">
        <v>1</v>
      </c>
      <c r="N19" s="2"/>
    </row>
    <row r="20" spans="1:14" ht="15" customHeight="1" x14ac:dyDescent="0.25">
      <c r="A20" s="2"/>
      <c r="B20" s="10" t="s">
        <v>15</v>
      </c>
      <c r="C20" s="10"/>
      <c r="D20" s="10"/>
      <c r="E20" s="10"/>
      <c r="F20" s="126">
        <f t="shared" si="1"/>
        <v>1037</v>
      </c>
      <c r="G20" s="126"/>
      <c r="H20" s="36">
        <v>135</v>
      </c>
      <c r="I20" s="9">
        <v>605</v>
      </c>
      <c r="J20" s="9">
        <v>85</v>
      </c>
      <c r="K20" s="9">
        <v>202</v>
      </c>
      <c r="L20" s="43" t="s">
        <v>1</v>
      </c>
      <c r="M20" s="42">
        <v>10</v>
      </c>
      <c r="N20" s="2"/>
    </row>
    <row r="21" spans="1:14" ht="15" customHeight="1" x14ac:dyDescent="0.25">
      <c r="A21" s="2"/>
      <c r="B21" s="10" t="s">
        <v>14</v>
      </c>
      <c r="C21" s="10"/>
      <c r="D21" s="10"/>
      <c r="E21" s="10"/>
      <c r="F21" s="126">
        <f t="shared" si="1"/>
        <v>4336</v>
      </c>
      <c r="G21" s="126"/>
      <c r="H21" s="9">
        <v>650</v>
      </c>
      <c r="I21" s="9">
        <v>2141</v>
      </c>
      <c r="J21" s="9">
        <v>481</v>
      </c>
      <c r="K21" s="9">
        <v>1007</v>
      </c>
      <c r="L21" s="43">
        <v>3</v>
      </c>
      <c r="M21" s="42">
        <v>54</v>
      </c>
      <c r="N21" s="2"/>
    </row>
    <row r="22" spans="1:14" ht="15" customHeight="1" x14ac:dyDescent="0.25">
      <c r="A22" s="2"/>
      <c r="B22" s="10" t="s">
        <v>13</v>
      </c>
      <c r="C22" s="10"/>
      <c r="D22" s="10"/>
      <c r="E22" s="10"/>
      <c r="F22" s="126">
        <f t="shared" si="1"/>
        <v>6368</v>
      </c>
      <c r="G22" s="126"/>
      <c r="H22" s="9">
        <v>1115</v>
      </c>
      <c r="I22" s="9">
        <v>3228</v>
      </c>
      <c r="J22" s="9">
        <v>554</v>
      </c>
      <c r="K22" s="36">
        <v>1376</v>
      </c>
      <c r="L22" s="42">
        <v>5</v>
      </c>
      <c r="M22" s="42">
        <v>90</v>
      </c>
      <c r="N22" s="2"/>
    </row>
    <row r="23" spans="1:14" ht="15" customHeight="1" x14ac:dyDescent="0.25">
      <c r="A23" s="2"/>
      <c r="B23" s="10" t="s">
        <v>12</v>
      </c>
      <c r="C23" s="10"/>
      <c r="D23" s="10"/>
      <c r="E23" s="10"/>
      <c r="F23" s="126">
        <f t="shared" si="1"/>
        <v>1699</v>
      </c>
      <c r="G23" s="126"/>
      <c r="H23" s="36">
        <v>174</v>
      </c>
      <c r="I23" s="9">
        <v>1066</v>
      </c>
      <c r="J23" s="9">
        <v>108</v>
      </c>
      <c r="K23" s="9">
        <v>338</v>
      </c>
      <c r="L23" s="42">
        <v>1</v>
      </c>
      <c r="M23" s="42">
        <v>12</v>
      </c>
      <c r="N23" s="2"/>
    </row>
    <row r="24" spans="1:14" ht="15" customHeight="1" x14ac:dyDescent="0.25">
      <c r="A24" s="2"/>
      <c r="B24" s="10" t="s">
        <v>11</v>
      </c>
      <c r="C24" s="10"/>
      <c r="D24" s="10"/>
      <c r="E24" s="10"/>
      <c r="F24" s="126">
        <f t="shared" si="1"/>
        <v>625</v>
      </c>
      <c r="G24" s="126"/>
      <c r="H24" s="36">
        <v>53</v>
      </c>
      <c r="I24" s="9">
        <v>455</v>
      </c>
      <c r="J24" s="9">
        <v>18</v>
      </c>
      <c r="K24" s="9">
        <v>96</v>
      </c>
      <c r="L24" s="43" t="s">
        <v>1</v>
      </c>
      <c r="M24" s="43">
        <v>3</v>
      </c>
      <c r="N24" s="2"/>
    </row>
    <row r="25" spans="1:14" ht="15" customHeight="1" x14ac:dyDescent="0.25">
      <c r="A25" s="2"/>
      <c r="B25" s="10" t="s">
        <v>10</v>
      </c>
      <c r="C25" s="10"/>
      <c r="D25" s="10"/>
      <c r="E25" s="10"/>
      <c r="F25" s="126">
        <f t="shared" si="1"/>
        <v>2871</v>
      </c>
      <c r="G25" s="126"/>
      <c r="H25" s="36">
        <v>430</v>
      </c>
      <c r="I25" s="9">
        <v>1646</v>
      </c>
      <c r="J25" s="9">
        <v>169</v>
      </c>
      <c r="K25" s="36">
        <v>588</v>
      </c>
      <c r="L25" s="43" t="s">
        <v>1</v>
      </c>
      <c r="M25" s="42">
        <v>38</v>
      </c>
      <c r="N25" s="2"/>
    </row>
    <row r="26" spans="1:14" ht="15" customHeight="1" x14ac:dyDescent="0.25">
      <c r="A26" s="2"/>
      <c r="B26" s="10" t="s">
        <v>9</v>
      </c>
      <c r="C26" s="10"/>
      <c r="D26" s="10"/>
      <c r="E26" s="10"/>
      <c r="F26" s="126">
        <f t="shared" si="1"/>
        <v>1502</v>
      </c>
      <c r="G26" s="126"/>
      <c r="H26" s="9">
        <v>201</v>
      </c>
      <c r="I26" s="9">
        <v>920</v>
      </c>
      <c r="J26" s="9">
        <v>93</v>
      </c>
      <c r="K26" s="9">
        <v>274</v>
      </c>
      <c r="L26" s="43" t="s">
        <v>1</v>
      </c>
      <c r="M26" s="42">
        <v>14</v>
      </c>
      <c r="N26" s="2"/>
    </row>
    <row r="27" spans="1:14" ht="15" customHeight="1" x14ac:dyDescent="0.25">
      <c r="A27" s="2"/>
      <c r="B27" s="10" t="s">
        <v>8</v>
      </c>
      <c r="C27" s="10"/>
      <c r="D27" s="10"/>
      <c r="E27" s="10"/>
      <c r="F27" s="126">
        <f t="shared" si="1"/>
        <v>1988</v>
      </c>
      <c r="G27" s="126"/>
      <c r="H27" s="9">
        <v>255</v>
      </c>
      <c r="I27" s="9">
        <v>1180</v>
      </c>
      <c r="J27" s="9">
        <v>124</v>
      </c>
      <c r="K27" s="9">
        <v>401</v>
      </c>
      <c r="L27" s="43">
        <v>2</v>
      </c>
      <c r="M27" s="42">
        <v>26</v>
      </c>
      <c r="N27" s="2"/>
    </row>
    <row r="28" spans="1:14" ht="15" customHeight="1" x14ac:dyDescent="0.25">
      <c r="A28" s="2"/>
      <c r="B28" s="10" t="s">
        <v>7</v>
      </c>
      <c r="C28" s="10"/>
      <c r="D28" s="10"/>
      <c r="E28" s="10"/>
      <c r="F28" s="126">
        <f t="shared" si="1"/>
        <v>4663</v>
      </c>
      <c r="G28" s="126"/>
      <c r="H28" s="9">
        <v>630</v>
      </c>
      <c r="I28" s="9">
        <v>2737</v>
      </c>
      <c r="J28" s="9">
        <v>313</v>
      </c>
      <c r="K28" s="9">
        <v>920</v>
      </c>
      <c r="L28" s="42">
        <v>6</v>
      </c>
      <c r="M28" s="42">
        <v>57</v>
      </c>
      <c r="N28" s="2"/>
    </row>
    <row r="29" spans="1:14" ht="15" customHeight="1" x14ac:dyDescent="0.25">
      <c r="A29" s="2"/>
      <c r="B29" s="10" t="s">
        <v>6</v>
      </c>
      <c r="C29" s="10"/>
      <c r="D29" s="10"/>
      <c r="E29" s="10"/>
      <c r="F29" s="126">
        <f t="shared" si="1"/>
        <v>3196</v>
      </c>
      <c r="G29" s="126"/>
      <c r="H29" s="9">
        <v>534</v>
      </c>
      <c r="I29" s="9">
        <v>1633</v>
      </c>
      <c r="J29" s="9">
        <v>292</v>
      </c>
      <c r="K29" s="36">
        <v>712</v>
      </c>
      <c r="L29" s="42">
        <v>2</v>
      </c>
      <c r="M29" s="42">
        <v>23</v>
      </c>
      <c r="N29" s="2"/>
    </row>
    <row r="30" spans="1:14" ht="15" customHeight="1" x14ac:dyDescent="0.25">
      <c r="A30" s="2"/>
      <c r="B30" s="10" t="s">
        <v>5</v>
      </c>
      <c r="C30" s="10"/>
      <c r="D30" s="10"/>
      <c r="E30" s="10"/>
      <c r="F30" s="126">
        <f t="shared" si="1"/>
        <v>262</v>
      </c>
      <c r="G30" s="126"/>
      <c r="H30" s="9">
        <v>31</v>
      </c>
      <c r="I30" s="9">
        <v>189</v>
      </c>
      <c r="J30" s="9">
        <v>11</v>
      </c>
      <c r="K30" s="9">
        <v>30</v>
      </c>
      <c r="L30" s="43" t="s">
        <v>1</v>
      </c>
      <c r="M30" s="42">
        <v>1</v>
      </c>
      <c r="N30" s="2"/>
    </row>
    <row r="31" spans="1:14" ht="15" customHeight="1" x14ac:dyDescent="0.25">
      <c r="A31" s="2"/>
      <c r="B31" s="10" t="s">
        <v>4</v>
      </c>
      <c r="C31" s="10"/>
      <c r="D31" s="10"/>
      <c r="E31" s="10"/>
      <c r="F31" s="126">
        <f t="shared" si="1"/>
        <v>2665</v>
      </c>
      <c r="G31" s="126"/>
      <c r="H31" s="9">
        <v>409</v>
      </c>
      <c r="I31" s="9">
        <v>1408</v>
      </c>
      <c r="J31" s="9">
        <v>184</v>
      </c>
      <c r="K31" s="9">
        <v>620</v>
      </c>
      <c r="L31" s="42">
        <v>1</v>
      </c>
      <c r="M31" s="42">
        <v>43</v>
      </c>
      <c r="N31" s="2"/>
    </row>
    <row r="32" spans="1:14" ht="15" customHeight="1" x14ac:dyDescent="0.25">
      <c r="A32" s="2"/>
      <c r="B32" s="10" t="s">
        <v>3</v>
      </c>
      <c r="C32" s="10"/>
      <c r="D32" s="10"/>
      <c r="E32" s="10"/>
      <c r="F32" s="126">
        <f t="shared" si="1"/>
        <v>744</v>
      </c>
      <c r="G32" s="126"/>
      <c r="H32" s="9">
        <v>77</v>
      </c>
      <c r="I32" s="9">
        <v>452</v>
      </c>
      <c r="J32" s="9">
        <v>53</v>
      </c>
      <c r="K32" s="9">
        <v>153</v>
      </c>
      <c r="L32" s="43" t="s">
        <v>1</v>
      </c>
      <c r="M32" s="42">
        <v>9</v>
      </c>
      <c r="N32" s="2"/>
    </row>
    <row r="33" spans="1:14" ht="15" customHeight="1" x14ac:dyDescent="0.25">
      <c r="A33" s="2"/>
      <c r="B33" s="10" t="s">
        <v>2</v>
      </c>
      <c r="C33" s="10"/>
      <c r="D33" s="10"/>
      <c r="E33" s="10"/>
      <c r="F33" s="126">
        <f t="shared" si="1"/>
        <v>569</v>
      </c>
      <c r="G33" s="126"/>
      <c r="H33" s="9">
        <v>52</v>
      </c>
      <c r="I33" s="9">
        <v>361</v>
      </c>
      <c r="J33" s="9">
        <v>20</v>
      </c>
      <c r="K33" s="9">
        <v>131</v>
      </c>
      <c r="L33" s="43" t="s">
        <v>1</v>
      </c>
      <c r="M33" s="42">
        <v>5</v>
      </c>
      <c r="N33" s="2"/>
    </row>
    <row r="34" spans="1:14" ht="15" customHeight="1" x14ac:dyDescent="0.25">
      <c r="A34" s="2"/>
      <c r="B34" s="8" t="s">
        <v>0</v>
      </c>
      <c r="C34" s="8"/>
      <c r="D34" s="8"/>
      <c r="E34" s="8"/>
      <c r="F34" s="127">
        <f t="shared" si="1"/>
        <v>2926</v>
      </c>
      <c r="G34" s="127"/>
      <c r="H34" s="7">
        <v>326</v>
      </c>
      <c r="I34" s="7">
        <v>1740</v>
      </c>
      <c r="J34" s="7">
        <v>174</v>
      </c>
      <c r="K34" s="7">
        <v>654</v>
      </c>
      <c r="L34" s="41">
        <v>3</v>
      </c>
      <c r="M34" s="41">
        <v>29</v>
      </c>
      <c r="N34" s="2"/>
    </row>
    <row r="35" spans="1:14" ht="1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customHeight="1" x14ac:dyDescent="0.25">
      <c r="A36" s="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2"/>
    </row>
    <row r="37" spans="1:14" ht="15" customHeight="1" x14ac:dyDescent="0.25">
      <c r="A37" s="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2"/>
    </row>
    <row r="38" spans="1:14" ht="15" customHeight="1" x14ac:dyDescent="0.25">
      <c r="A38" s="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2"/>
    </row>
    <row r="39" spans="1:14" ht="1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customHeight="1" x14ac:dyDescent="0.2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4" x14ac:dyDescent="0.2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</sheetData>
  <mergeCells count="33">
    <mergeCell ref="J5:K6"/>
    <mergeCell ref="L5:M6"/>
    <mergeCell ref="B5:D7"/>
    <mergeCell ref="F5:G7"/>
    <mergeCell ref="F8:G8"/>
    <mergeCell ref="F13:G13"/>
    <mergeCell ref="F14:G14"/>
    <mergeCell ref="F15:G15"/>
    <mergeCell ref="F16:G16"/>
    <mergeCell ref="H5:I6"/>
    <mergeCell ref="F17:G17"/>
    <mergeCell ref="F33:G33"/>
    <mergeCell ref="F34:G34"/>
    <mergeCell ref="B1:M1"/>
    <mergeCell ref="F28:G28"/>
    <mergeCell ref="F29:G29"/>
    <mergeCell ref="F30:G30"/>
    <mergeCell ref="F31:G31"/>
    <mergeCell ref="F32:G32"/>
    <mergeCell ref="F23:G23"/>
    <mergeCell ref="F9:G9"/>
    <mergeCell ref="F10:G10"/>
    <mergeCell ref="F11:G11"/>
    <mergeCell ref="F12:G12"/>
    <mergeCell ref="F21:G21"/>
    <mergeCell ref="F22:G22"/>
    <mergeCell ref="F24:G24"/>
    <mergeCell ref="F25:G25"/>
    <mergeCell ref="F26:G26"/>
    <mergeCell ref="F27:G27"/>
    <mergeCell ref="F18:G18"/>
    <mergeCell ref="F19:G19"/>
    <mergeCell ref="F20:G20"/>
  </mergeCells>
  <printOptions horizontalCentered="1" verticalCentered="1"/>
  <pageMargins left="0" right="0" top="0" bottom="0.19685039370078741" header="0" footer="0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PageLayoutView="80" workbookViewId="0"/>
  </sheetViews>
  <sheetFormatPr baseColWidth="10" defaultRowHeight="15" x14ac:dyDescent="0.25"/>
  <cols>
    <col min="1" max="1" width="1.7109375" style="1" customWidth="1"/>
    <col min="2" max="13" width="11.42578125" style="1" customWidth="1"/>
    <col min="14" max="14" width="1.7109375" style="1" customWidth="1"/>
    <col min="15" max="16" width="10.7109375" style="1" customWidth="1"/>
    <col min="17" max="16384" width="11.42578125" style="1"/>
  </cols>
  <sheetData>
    <row r="1" spans="1:14" x14ac:dyDescent="0.25">
      <c r="A1" s="2"/>
      <c r="B1" s="117" t="s">
        <v>82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99">
        <v>9</v>
      </c>
    </row>
    <row r="2" spans="1:14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 x14ac:dyDescent="0.25">
      <c r="A3" s="2"/>
      <c r="B3" s="14" t="s">
        <v>52</v>
      </c>
      <c r="C3" s="14"/>
      <c r="D3" s="14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 x14ac:dyDescent="0.25">
      <c r="A5" s="2"/>
      <c r="B5" s="133" t="s">
        <v>34</v>
      </c>
      <c r="C5" s="133"/>
      <c r="D5" s="133"/>
      <c r="E5" s="132" t="s">
        <v>33</v>
      </c>
      <c r="F5" s="132"/>
      <c r="G5" s="132"/>
      <c r="H5" s="132" t="s">
        <v>32</v>
      </c>
      <c r="I5" s="132"/>
      <c r="J5" s="132"/>
      <c r="K5" s="132" t="s">
        <v>31</v>
      </c>
      <c r="L5" s="132"/>
      <c r="M5" s="132"/>
      <c r="N5" s="2"/>
    </row>
    <row r="6" spans="1:14" ht="15" customHeight="1" x14ac:dyDescent="0.25">
      <c r="A6" s="2"/>
      <c r="B6" s="133"/>
      <c r="C6" s="133"/>
      <c r="D6" s="133"/>
      <c r="E6" s="13" t="s">
        <v>30</v>
      </c>
      <c r="F6" s="13" t="s">
        <v>29</v>
      </c>
      <c r="G6" s="13" t="s">
        <v>28</v>
      </c>
      <c r="H6" s="13" t="s">
        <v>30</v>
      </c>
      <c r="I6" s="13" t="s">
        <v>29</v>
      </c>
      <c r="J6" s="13" t="s">
        <v>28</v>
      </c>
      <c r="K6" s="13" t="s">
        <v>30</v>
      </c>
      <c r="L6" s="13" t="s">
        <v>29</v>
      </c>
      <c r="M6" s="13" t="s">
        <v>28</v>
      </c>
      <c r="N6" s="2"/>
    </row>
    <row r="7" spans="1:14" ht="15" customHeight="1" x14ac:dyDescent="0.25">
      <c r="A7" s="2"/>
      <c r="B7" s="38" t="s">
        <v>27</v>
      </c>
      <c r="C7" s="38"/>
      <c r="D7" s="38"/>
      <c r="E7" s="37">
        <v>183956</v>
      </c>
      <c r="F7" s="37">
        <v>36664</v>
      </c>
      <c r="G7" s="37">
        <v>438</v>
      </c>
      <c r="H7" s="37">
        <v>89395</v>
      </c>
      <c r="I7" s="37">
        <v>22233</v>
      </c>
      <c r="J7" s="37">
        <v>276</v>
      </c>
      <c r="K7" s="37">
        <v>94561</v>
      </c>
      <c r="L7" s="37">
        <v>14431</v>
      </c>
      <c r="M7" s="37">
        <v>162</v>
      </c>
      <c r="N7" s="2"/>
    </row>
    <row r="8" spans="1:14" ht="15" customHeight="1" x14ac:dyDescent="0.25">
      <c r="A8" s="2"/>
      <c r="B8" s="10" t="s">
        <v>26</v>
      </c>
      <c r="C8" s="10"/>
      <c r="D8" s="10"/>
      <c r="E8" s="9">
        <v>2835</v>
      </c>
      <c r="F8" s="9">
        <v>618</v>
      </c>
      <c r="G8" s="9">
        <v>11</v>
      </c>
      <c r="H8" s="9">
        <v>1351</v>
      </c>
      <c r="I8" s="9">
        <v>398</v>
      </c>
      <c r="J8" s="9">
        <v>8</v>
      </c>
      <c r="K8" s="9">
        <v>1484</v>
      </c>
      <c r="L8" s="9">
        <v>220</v>
      </c>
      <c r="M8" s="9">
        <v>3</v>
      </c>
      <c r="N8" s="2"/>
    </row>
    <row r="9" spans="1:14" ht="15" customHeight="1" x14ac:dyDescent="0.25">
      <c r="A9" s="2"/>
      <c r="B9" s="10" t="s">
        <v>25</v>
      </c>
      <c r="C9" s="10"/>
      <c r="D9" s="10"/>
      <c r="E9" s="9">
        <v>73554</v>
      </c>
      <c r="F9" s="9">
        <v>12075</v>
      </c>
      <c r="G9" s="9">
        <v>169</v>
      </c>
      <c r="H9" s="9">
        <v>36097</v>
      </c>
      <c r="I9" s="9">
        <v>7053</v>
      </c>
      <c r="J9" s="9">
        <v>101</v>
      </c>
      <c r="K9" s="9">
        <v>37457</v>
      </c>
      <c r="L9" s="9">
        <v>5022</v>
      </c>
      <c r="M9" s="9">
        <v>68</v>
      </c>
      <c r="N9" s="2"/>
    </row>
    <row r="10" spans="1:14" ht="15" customHeight="1" x14ac:dyDescent="0.25">
      <c r="A10" s="2"/>
      <c r="B10" s="10" t="s">
        <v>24</v>
      </c>
      <c r="C10" s="10"/>
      <c r="D10" s="10"/>
      <c r="E10" s="9">
        <v>13536</v>
      </c>
      <c r="F10" s="9">
        <v>2696</v>
      </c>
      <c r="G10" s="9">
        <v>34</v>
      </c>
      <c r="H10" s="9">
        <v>6627</v>
      </c>
      <c r="I10" s="9">
        <v>1588</v>
      </c>
      <c r="J10" s="9">
        <v>21</v>
      </c>
      <c r="K10" s="9">
        <v>6909</v>
      </c>
      <c r="L10" s="9">
        <v>1108</v>
      </c>
      <c r="M10" s="9">
        <v>13</v>
      </c>
      <c r="N10" s="2"/>
    </row>
    <row r="11" spans="1:14" ht="15" customHeight="1" x14ac:dyDescent="0.25">
      <c r="A11" s="2"/>
      <c r="B11" s="10" t="s">
        <v>23</v>
      </c>
      <c r="C11" s="10"/>
      <c r="D11" s="10"/>
      <c r="E11" s="9">
        <v>3984</v>
      </c>
      <c r="F11" s="9">
        <v>983</v>
      </c>
      <c r="G11" s="9">
        <v>14</v>
      </c>
      <c r="H11" s="9">
        <v>1936</v>
      </c>
      <c r="I11" s="9">
        <v>624</v>
      </c>
      <c r="J11" s="9">
        <v>8</v>
      </c>
      <c r="K11" s="9">
        <v>2048</v>
      </c>
      <c r="L11" s="9">
        <v>359</v>
      </c>
      <c r="M11" s="9">
        <v>6</v>
      </c>
      <c r="N11" s="2"/>
    </row>
    <row r="12" spans="1:14" ht="15" customHeight="1" x14ac:dyDescent="0.25">
      <c r="A12" s="2"/>
      <c r="B12" s="10" t="s">
        <v>22</v>
      </c>
      <c r="C12" s="10"/>
      <c r="D12" s="10"/>
      <c r="E12" s="9">
        <v>1811</v>
      </c>
      <c r="F12" s="9">
        <v>561</v>
      </c>
      <c r="G12" s="9">
        <v>5</v>
      </c>
      <c r="H12" s="9">
        <v>854</v>
      </c>
      <c r="I12" s="9">
        <v>356</v>
      </c>
      <c r="J12" s="9">
        <v>4</v>
      </c>
      <c r="K12" s="9">
        <v>957</v>
      </c>
      <c r="L12" s="9">
        <v>205</v>
      </c>
      <c r="M12" s="9">
        <v>1</v>
      </c>
      <c r="N12" s="2"/>
    </row>
    <row r="13" spans="1:14" ht="15" customHeight="1" x14ac:dyDescent="0.25">
      <c r="A13" s="2"/>
      <c r="B13" s="10" t="s">
        <v>21</v>
      </c>
      <c r="C13" s="10"/>
      <c r="D13" s="10"/>
      <c r="E13" s="9">
        <v>6844</v>
      </c>
      <c r="F13" s="9">
        <v>1399</v>
      </c>
      <c r="G13" s="9">
        <v>21</v>
      </c>
      <c r="H13" s="9">
        <v>3318</v>
      </c>
      <c r="I13" s="9">
        <v>909</v>
      </c>
      <c r="J13" s="9">
        <v>14</v>
      </c>
      <c r="K13" s="9">
        <v>3526</v>
      </c>
      <c r="L13" s="9">
        <v>490</v>
      </c>
      <c r="M13" s="9">
        <v>7</v>
      </c>
      <c r="N13" s="2"/>
    </row>
    <row r="14" spans="1:14" ht="15" customHeight="1" x14ac:dyDescent="0.25">
      <c r="A14" s="2"/>
      <c r="B14" s="10" t="s">
        <v>20</v>
      </c>
      <c r="C14" s="10"/>
      <c r="D14" s="10"/>
      <c r="E14" s="9">
        <v>2011</v>
      </c>
      <c r="F14" s="9">
        <v>429</v>
      </c>
      <c r="G14" s="9">
        <v>2</v>
      </c>
      <c r="H14" s="9">
        <v>988</v>
      </c>
      <c r="I14" s="9">
        <v>249</v>
      </c>
      <c r="J14" s="9">
        <v>1</v>
      </c>
      <c r="K14" s="9">
        <v>1023</v>
      </c>
      <c r="L14" s="9">
        <v>180</v>
      </c>
      <c r="M14" s="9">
        <v>1</v>
      </c>
      <c r="N14" s="2"/>
    </row>
    <row r="15" spans="1:14" ht="15" customHeight="1" x14ac:dyDescent="0.25">
      <c r="A15" s="2"/>
      <c r="B15" s="10" t="s">
        <v>19</v>
      </c>
      <c r="C15" s="10"/>
      <c r="D15" s="10"/>
      <c r="E15" s="9">
        <v>3388</v>
      </c>
      <c r="F15" s="9">
        <v>773</v>
      </c>
      <c r="G15" s="9">
        <v>5</v>
      </c>
      <c r="H15" s="9">
        <v>1655</v>
      </c>
      <c r="I15" s="9">
        <v>491</v>
      </c>
      <c r="J15" s="9">
        <v>5</v>
      </c>
      <c r="K15" s="9">
        <v>1733</v>
      </c>
      <c r="L15" s="9">
        <v>282</v>
      </c>
      <c r="M15" s="9" t="s">
        <v>1</v>
      </c>
      <c r="N15" s="2"/>
    </row>
    <row r="16" spans="1:14" ht="15" customHeight="1" x14ac:dyDescent="0.25">
      <c r="A16" s="2"/>
      <c r="B16" s="10" t="s">
        <v>18</v>
      </c>
      <c r="C16" s="10"/>
      <c r="D16" s="10"/>
      <c r="E16" s="9">
        <v>5348</v>
      </c>
      <c r="F16" s="9">
        <v>1272</v>
      </c>
      <c r="G16" s="9">
        <v>5</v>
      </c>
      <c r="H16" s="9">
        <v>2590</v>
      </c>
      <c r="I16" s="9">
        <v>785</v>
      </c>
      <c r="J16" s="9">
        <v>4</v>
      </c>
      <c r="K16" s="9">
        <v>2758</v>
      </c>
      <c r="L16" s="9">
        <v>487</v>
      </c>
      <c r="M16" s="9">
        <v>1</v>
      </c>
      <c r="N16" s="2"/>
    </row>
    <row r="17" spans="1:14" ht="15" customHeight="1" x14ac:dyDescent="0.25">
      <c r="A17" s="2"/>
      <c r="B17" s="10" t="s">
        <v>17</v>
      </c>
      <c r="C17" s="10"/>
      <c r="D17" s="10"/>
      <c r="E17" s="9">
        <v>322</v>
      </c>
      <c r="F17" s="9">
        <v>85</v>
      </c>
      <c r="G17" s="9">
        <v>1</v>
      </c>
      <c r="H17" s="9">
        <v>156</v>
      </c>
      <c r="I17" s="9">
        <v>54</v>
      </c>
      <c r="J17" s="9" t="s">
        <v>1</v>
      </c>
      <c r="K17" s="9">
        <v>166</v>
      </c>
      <c r="L17" s="9">
        <v>31</v>
      </c>
      <c r="M17" s="9">
        <v>1</v>
      </c>
      <c r="N17" s="2"/>
    </row>
    <row r="18" spans="1:14" ht="15" customHeight="1" x14ac:dyDescent="0.25">
      <c r="A18" s="2"/>
      <c r="B18" s="10" t="s">
        <v>16</v>
      </c>
      <c r="C18" s="10"/>
      <c r="D18" s="10"/>
      <c r="E18" s="9">
        <v>293</v>
      </c>
      <c r="F18" s="9">
        <v>99</v>
      </c>
      <c r="G18" s="9" t="s">
        <v>1</v>
      </c>
      <c r="H18" s="9">
        <v>145</v>
      </c>
      <c r="I18" s="9">
        <v>63</v>
      </c>
      <c r="J18" s="9" t="s">
        <v>1</v>
      </c>
      <c r="K18" s="9">
        <v>148</v>
      </c>
      <c r="L18" s="9">
        <v>36</v>
      </c>
      <c r="M18" s="9" t="s">
        <v>1</v>
      </c>
      <c r="N18" s="2"/>
    </row>
    <row r="19" spans="1:14" ht="15" customHeight="1" x14ac:dyDescent="0.25">
      <c r="A19" s="2"/>
      <c r="B19" s="10" t="s">
        <v>15</v>
      </c>
      <c r="C19" s="10"/>
      <c r="D19" s="10"/>
      <c r="E19" s="9">
        <v>2028</v>
      </c>
      <c r="F19" s="9">
        <v>472</v>
      </c>
      <c r="G19" s="9">
        <v>3</v>
      </c>
      <c r="H19" s="9">
        <v>990</v>
      </c>
      <c r="I19" s="9">
        <v>311</v>
      </c>
      <c r="J19" s="9" t="s">
        <v>1</v>
      </c>
      <c r="K19" s="9">
        <v>1038</v>
      </c>
      <c r="L19" s="9">
        <v>161</v>
      </c>
      <c r="M19" s="9">
        <v>3</v>
      </c>
      <c r="N19" s="2"/>
    </row>
    <row r="20" spans="1:14" ht="15" customHeight="1" x14ac:dyDescent="0.25">
      <c r="A20" s="2"/>
      <c r="B20" s="10" t="s">
        <v>14</v>
      </c>
      <c r="C20" s="10"/>
      <c r="D20" s="10"/>
      <c r="E20" s="9">
        <v>9521</v>
      </c>
      <c r="F20" s="9">
        <v>1719</v>
      </c>
      <c r="G20" s="9">
        <v>18</v>
      </c>
      <c r="H20" s="9">
        <v>4654</v>
      </c>
      <c r="I20" s="9">
        <v>1019</v>
      </c>
      <c r="J20" s="9">
        <v>7</v>
      </c>
      <c r="K20" s="9">
        <v>4867</v>
      </c>
      <c r="L20" s="9">
        <v>700</v>
      </c>
      <c r="M20" s="9">
        <v>11</v>
      </c>
      <c r="N20" s="2"/>
    </row>
    <row r="21" spans="1:14" ht="15" customHeight="1" x14ac:dyDescent="0.25">
      <c r="A21" s="2"/>
      <c r="B21" s="10" t="s">
        <v>13</v>
      </c>
      <c r="C21" s="10"/>
      <c r="D21" s="10"/>
      <c r="E21" s="9">
        <v>12854</v>
      </c>
      <c r="F21" s="9">
        <v>2689</v>
      </c>
      <c r="G21" s="9">
        <v>45</v>
      </c>
      <c r="H21" s="9">
        <v>6170</v>
      </c>
      <c r="I21" s="9">
        <v>1658</v>
      </c>
      <c r="J21" s="9">
        <v>29</v>
      </c>
      <c r="K21" s="9">
        <v>6684</v>
      </c>
      <c r="L21" s="9">
        <v>1031</v>
      </c>
      <c r="M21" s="9">
        <v>16</v>
      </c>
      <c r="N21" s="2"/>
    </row>
    <row r="22" spans="1:14" ht="15" customHeight="1" x14ac:dyDescent="0.25">
      <c r="A22" s="2"/>
      <c r="B22" s="10" t="s">
        <v>12</v>
      </c>
      <c r="C22" s="10"/>
      <c r="D22" s="10"/>
      <c r="E22" s="9">
        <v>2797</v>
      </c>
      <c r="F22" s="9">
        <v>780</v>
      </c>
      <c r="G22" s="9">
        <v>11</v>
      </c>
      <c r="H22" s="9">
        <v>1281</v>
      </c>
      <c r="I22" s="9">
        <v>490</v>
      </c>
      <c r="J22" s="9">
        <v>7</v>
      </c>
      <c r="K22" s="9">
        <v>1516</v>
      </c>
      <c r="L22" s="9">
        <v>290</v>
      </c>
      <c r="M22" s="9">
        <v>4</v>
      </c>
      <c r="N22" s="2"/>
    </row>
    <row r="23" spans="1:14" ht="15" customHeight="1" x14ac:dyDescent="0.25">
      <c r="A23" s="2"/>
      <c r="B23" s="10" t="s">
        <v>11</v>
      </c>
      <c r="C23" s="10"/>
      <c r="D23" s="10"/>
      <c r="E23" s="9">
        <v>886</v>
      </c>
      <c r="F23" s="9">
        <v>287</v>
      </c>
      <c r="G23" s="9">
        <v>2</v>
      </c>
      <c r="H23" s="9">
        <v>427</v>
      </c>
      <c r="I23" s="9">
        <v>175</v>
      </c>
      <c r="J23" s="9">
        <v>2</v>
      </c>
      <c r="K23" s="9">
        <v>459</v>
      </c>
      <c r="L23" s="9">
        <v>112</v>
      </c>
      <c r="M23" s="9" t="s">
        <v>1</v>
      </c>
      <c r="N23" s="2"/>
    </row>
    <row r="24" spans="1:14" ht="15" customHeight="1" x14ac:dyDescent="0.25">
      <c r="A24" s="2"/>
      <c r="B24" s="10" t="s">
        <v>10</v>
      </c>
      <c r="C24" s="10"/>
      <c r="D24" s="10"/>
      <c r="E24" s="9">
        <v>6017</v>
      </c>
      <c r="F24" s="9">
        <v>1351</v>
      </c>
      <c r="G24" s="9">
        <v>8</v>
      </c>
      <c r="H24" s="9">
        <v>2859</v>
      </c>
      <c r="I24" s="9">
        <v>835</v>
      </c>
      <c r="J24" s="9">
        <v>8</v>
      </c>
      <c r="K24" s="9">
        <v>3158</v>
      </c>
      <c r="L24" s="9">
        <v>516</v>
      </c>
      <c r="M24" s="9" t="s">
        <v>1</v>
      </c>
      <c r="N24" s="2"/>
    </row>
    <row r="25" spans="1:14" ht="15" customHeight="1" x14ac:dyDescent="0.25">
      <c r="A25" s="2"/>
      <c r="B25" s="10" t="s">
        <v>9</v>
      </c>
      <c r="C25" s="10"/>
      <c r="D25" s="10"/>
      <c r="E25" s="9">
        <v>2405</v>
      </c>
      <c r="F25" s="9">
        <v>603</v>
      </c>
      <c r="G25" s="9">
        <v>12</v>
      </c>
      <c r="H25" s="9">
        <v>1175</v>
      </c>
      <c r="I25" s="9">
        <v>361</v>
      </c>
      <c r="J25" s="9">
        <v>9</v>
      </c>
      <c r="K25" s="9">
        <v>1230</v>
      </c>
      <c r="L25" s="9">
        <v>242</v>
      </c>
      <c r="M25" s="9">
        <v>3</v>
      </c>
      <c r="N25" s="2"/>
    </row>
    <row r="26" spans="1:14" ht="15" customHeight="1" x14ac:dyDescent="0.25">
      <c r="A26" s="2"/>
      <c r="B26" s="10" t="s">
        <v>8</v>
      </c>
      <c r="C26" s="10"/>
      <c r="D26" s="10"/>
      <c r="E26" s="9">
        <v>3267</v>
      </c>
      <c r="F26" s="9">
        <v>771</v>
      </c>
      <c r="G26" s="9">
        <v>11</v>
      </c>
      <c r="H26" s="9">
        <v>1514</v>
      </c>
      <c r="I26" s="9">
        <v>471</v>
      </c>
      <c r="J26" s="9">
        <v>10</v>
      </c>
      <c r="K26" s="9">
        <v>1753</v>
      </c>
      <c r="L26" s="9">
        <v>300</v>
      </c>
      <c r="M26" s="9">
        <v>1</v>
      </c>
      <c r="N26" s="2"/>
    </row>
    <row r="27" spans="1:14" ht="15" customHeight="1" x14ac:dyDescent="0.25">
      <c r="A27" s="2"/>
      <c r="B27" s="10" t="s">
        <v>7</v>
      </c>
      <c r="C27" s="10"/>
      <c r="D27" s="10"/>
      <c r="E27" s="9">
        <v>10866</v>
      </c>
      <c r="F27" s="9">
        <v>2819</v>
      </c>
      <c r="G27" s="9">
        <v>26</v>
      </c>
      <c r="H27" s="9">
        <v>5226</v>
      </c>
      <c r="I27" s="9">
        <v>1760</v>
      </c>
      <c r="J27" s="9">
        <v>19</v>
      </c>
      <c r="K27" s="9">
        <v>5640</v>
      </c>
      <c r="L27" s="9">
        <v>1059</v>
      </c>
      <c r="M27" s="9">
        <v>7</v>
      </c>
      <c r="N27" s="2"/>
    </row>
    <row r="28" spans="1:14" ht="15" customHeight="1" x14ac:dyDescent="0.25">
      <c r="A28" s="2"/>
      <c r="B28" s="10" t="s">
        <v>6</v>
      </c>
      <c r="C28" s="10"/>
      <c r="D28" s="10"/>
      <c r="E28" s="9">
        <v>5729</v>
      </c>
      <c r="F28" s="9">
        <v>1082</v>
      </c>
      <c r="G28" s="9">
        <v>7</v>
      </c>
      <c r="H28" s="9">
        <v>2809</v>
      </c>
      <c r="I28" s="9">
        <v>636</v>
      </c>
      <c r="J28" s="9">
        <v>1</v>
      </c>
      <c r="K28" s="9">
        <v>2920</v>
      </c>
      <c r="L28" s="9">
        <v>446</v>
      </c>
      <c r="M28" s="9">
        <v>6</v>
      </c>
      <c r="N28" s="2"/>
    </row>
    <row r="29" spans="1:14" ht="15" customHeight="1" x14ac:dyDescent="0.25">
      <c r="A29" s="2"/>
      <c r="B29" s="10" t="s">
        <v>5</v>
      </c>
      <c r="C29" s="10"/>
      <c r="D29" s="10"/>
      <c r="E29" s="9">
        <v>247</v>
      </c>
      <c r="F29" s="9">
        <v>140</v>
      </c>
      <c r="G29" s="9" t="s">
        <v>1</v>
      </c>
      <c r="H29" s="9">
        <v>122</v>
      </c>
      <c r="I29" s="9">
        <v>86</v>
      </c>
      <c r="J29" s="9" t="s">
        <v>1</v>
      </c>
      <c r="K29" s="9">
        <v>125</v>
      </c>
      <c r="L29" s="9">
        <v>54</v>
      </c>
      <c r="M29" s="9" t="s">
        <v>1</v>
      </c>
      <c r="N29" s="2"/>
    </row>
    <row r="30" spans="1:14" ht="15" customHeight="1" x14ac:dyDescent="0.25">
      <c r="A30" s="2"/>
      <c r="B30" s="10" t="s">
        <v>4</v>
      </c>
      <c r="C30" s="10"/>
      <c r="D30" s="10"/>
      <c r="E30" s="9">
        <v>6009</v>
      </c>
      <c r="F30" s="9">
        <v>1137</v>
      </c>
      <c r="G30" s="9">
        <v>9</v>
      </c>
      <c r="H30" s="9">
        <v>2905</v>
      </c>
      <c r="I30" s="9">
        <v>679</v>
      </c>
      <c r="J30" s="9">
        <v>3</v>
      </c>
      <c r="K30" s="9">
        <v>3104</v>
      </c>
      <c r="L30" s="9">
        <v>458</v>
      </c>
      <c r="M30" s="9">
        <v>6</v>
      </c>
      <c r="N30" s="2"/>
    </row>
    <row r="31" spans="1:14" ht="15" customHeight="1" x14ac:dyDescent="0.25">
      <c r="A31" s="2"/>
      <c r="B31" s="10" t="s">
        <v>3</v>
      </c>
      <c r="C31" s="10"/>
      <c r="D31" s="10"/>
      <c r="E31" s="9">
        <v>1161</v>
      </c>
      <c r="F31" s="9">
        <v>266</v>
      </c>
      <c r="G31" s="9">
        <v>4</v>
      </c>
      <c r="H31" s="9">
        <v>544</v>
      </c>
      <c r="I31" s="9">
        <v>170</v>
      </c>
      <c r="J31" s="9">
        <v>3</v>
      </c>
      <c r="K31" s="9">
        <v>617</v>
      </c>
      <c r="L31" s="9">
        <v>96</v>
      </c>
      <c r="M31" s="9">
        <v>1</v>
      </c>
      <c r="N31" s="2"/>
    </row>
    <row r="32" spans="1:14" ht="15" customHeight="1" x14ac:dyDescent="0.25">
      <c r="A32" s="2"/>
      <c r="B32" s="10" t="s">
        <v>2</v>
      </c>
      <c r="C32" s="10"/>
      <c r="D32" s="10"/>
      <c r="E32" s="9">
        <v>747</v>
      </c>
      <c r="F32" s="9">
        <v>208</v>
      </c>
      <c r="G32" s="9">
        <v>2</v>
      </c>
      <c r="H32" s="9">
        <v>369</v>
      </c>
      <c r="I32" s="9">
        <v>144</v>
      </c>
      <c r="J32" s="9">
        <v>2</v>
      </c>
      <c r="K32" s="9">
        <v>378</v>
      </c>
      <c r="L32" s="9">
        <v>64</v>
      </c>
      <c r="M32" s="9" t="s">
        <v>1</v>
      </c>
      <c r="N32" s="2"/>
    </row>
    <row r="33" spans="1:14" ht="15" customHeight="1" x14ac:dyDescent="0.25">
      <c r="A33" s="2"/>
      <c r="B33" s="48" t="s">
        <v>0</v>
      </c>
      <c r="C33" s="48"/>
      <c r="D33" s="48"/>
      <c r="E33" s="47">
        <v>5496</v>
      </c>
      <c r="F33" s="47">
        <v>1350</v>
      </c>
      <c r="G33" s="47">
        <v>13</v>
      </c>
      <c r="H33" s="47">
        <v>2633</v>
      </c>
      <c r="I33" s="47">
        <v>868</v>
      </c>
      <c r="J33" s="47">
        <v>10</v>
      </c>
      <c r="K33" s="47">
        <v>2863</v>
      </c>
      <c r="L33" s="47">
        <v>482</v>
      </c>
      <c r="M33" s="47">
        <v>3</v>
      </c>
      <c r="N33" s="2"/>
    </row>
    <row r="34" spans="1:14" ht="15" customHeight="1" x14ac:dyDescent="0.25">
      <c r="A34" s="2"/>
      <c r="B34" s="5"/>
      <c r="C34" s="5"/>
      <c r="D34" s="5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customHeight="1" x14ac:dyDescent="0.25">
      <c r="A35" s="2"/>
      <c r="B35" s="5"/>
      <c r="C35" s="5"/>
      <c r="D35" s="5"/>
      <c r="E35" s="6"/>
      <c r="F35" s="6"/>
      <c r="G35" s="6"/>
      <c r="H35" s="6"/>
      <c r="I35" s="6"/>
      <c r="J35" s="6"/>
      <c r="K35" s="6"/>
      <c r="L35" s="6"/>
      <c r="M35" s="6"/>
      <c r="N35" s="2"/>
    </row>
    <row r="36" spans="1:14" ht="15" customHeight="1" x14ac:dyDescent="0.25">
      <c r="A36" s="2"/>
      <c r="B36" s="5"/>
      <c r="C36" s="5"/>
      <c r="D36" s="5"/>
      <c r="E36" s="4"/>
      <c r="F36" s="4"/>
      <c r="G36" s="4"/>
      <c r="H36" s="4"/>
      <c r="I36" s="4"/>
      <c r="J36" s="4"/>
      <c r="K36" s="4"/>
      <c r="L36" s="4"/>
      <c r="M36" s="4"/>
      <c r="N36" s="2"/>
    </row>
    <row r="37" spans="1:14" ht="15" customHeight="1" x14ac:dyDescent="0.25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2"/>
    </row>
    <row r="38" spans="1:14" ht="1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 customHeight="1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</row>
    <row r="40" spans="1:14" ht="15" customHeight="1" x14ac:dyDescent="0.2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4" ht="15" customHeight="1" x14ac:dyDescent="0.25"/>
  </sheetData>
  <mergeCells count="5">
    <mergeCell ref="B1:M1"/>
    <mergeCell ref="E5:G5"/>
    <mergeCell ref="H5:J5"/>
    <mergeCell ref="K5:M5"/>
    <mergeCell ref="B5:D6"/>
  </mergeCells>
  <printOptions horizontalCentered="1" verticalCentered="1"/>
  <pageMargins left="0" right="0" top="0" bottom="0.19685039370078741" header="0" footer="0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PageLayoutView="80" workbookViewId="0"/>
  </sheetViews>
  <sheetFormatPr baseColWidth="10" defaultRowHeight="15" x14ac:dyDescent="0.25"/>
  <cols>
    <col min="1" max="1" width="1.7109375" style="1" customWidth="1"/>
    <col min="2" max="13" width="11.42578125" style="1" customWidth="1"/>
    <col min="14" max="14" width="3" style="1" customWidth="1"/>
    <col min="15" max="17" width="10.7109375" style="1" customWidth="1"/>
    <col min="18" max="16384" width="11.42578125" style="1"/>
  </cols>
  <sheetData>
    <row r="1" spans="1:14" x14ac:dyDescent="0.25">
      <c r="A1" s="2"/>
      <c r="B1" s="117" t="s">
        <v>82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99">
        <v>10</v>
      </c>
    </row>
    <row r="2" spans="1:14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 x14ac:dyDescent="0.25">
      <c r="A3" s="2"/>
      <c r="B3" s="14" t="s">
        <v>53</v>
      </c>
      <c r="C3" s="14"/>
      <c r="D3" s="14"/>
      <c r="E3" s="14"/>
      <c r="F3" s="30"/>
      <c r="G3" s="30"/>
      <c r="H3" s="30"/>
      <c r="I3" s="30"/>
      <c r="J3" s="30"/>
      <c r="K3" s="30"/>
      <c r="L3" s="30"/>
      <c r="M3" s="30"/>
      <c r="N3" s="2"/>
    </row>
    <row r="4" spans="1:14" ht="15" customHeight="1" x14ac:dyDescent="0.25">
      <c r="A4" s="2"/>
      <c r="B4" s="31"/>
      <c r="C4" s="31"/>
      <c r="D4" s="31"/>
      <c r="E4" s="31"/>
      <c r="F4" s="29"/>
      <c r="G4" s="29"/>
      <c r="H4" s="29"/>
      <c r="I4" s="29"/>
      <c r="J4" s="29"/>
      <c r="K4" s="29"/>
      <c r="L4" s="30"/>
      <c r="M4" s="29"/>
      <c r="N4" s="2"/>
    </row>
    <row r="5" spans="1:14" ht="15" customHeight="1" x14ac:dyDescent="0.25">
      <c r="A5" s="2"/>
      <c r="B5" s="135" t="s">
        <v>34</v>
      </c>
      <c r="C5" s="135"/>
      <c r="D5" s="135"/>
      <c r="E5" s="135"/>
      <c r="F5" s="134" t="s">
        <v>33</v>
      </c>
      <c r="G5" s="134"/>
      <c r="H5" s="134" t="s">
        <v>43</v>
      </c>
      <c r="I5" s="134" t="s">
        <v>42</v>
      </c>
      <c r="J5" s="134" t="s">
        <v>41</v>
      </c>
      <c r="K5" s="134" t="s">
        <v>40</v>
      </c>
      <c r="L5" s="134" t="s">
        <v>39</v>
      </c>
      <c r="M5" s="134" t="s">
        <v>38</v>
      </c>
      <c r="N5" s="2"/>
    </row>
    <row r="6" spans="1:14" ht="15" customHeight="1" x14ac:dyDescent="0.25">
      <c r="A6" s="2"/>
      <c r="B6" s="135"/>
      <c r="C6" s="135"/>
      <c r="D6" s="135"/>
      <c r="E6" s="135"/>
      <c r="F6" s="134"/>
      <c r="G6" s="134"/>
      <c r="H6" s="134"/>
      <c r="I6" s="134"/>
      <c r="J6" s="134"/>
      <c r="K6" s="134"/>
      <c r="L6" s="134"/>
      <c r="M6" s="134"/>
      <c r="N6" s="2"/>
    </row>
    <row r="7" spans="1:14" ht="15" customHeight="1" x14ac:dyDescent="0.25">
      <c r="A7" s="2"/>
      <c r="B7" s="89"/>
      <c r="C7" s="89"/>
      <c r="D7" s="89"/>
      <c r="E7" s="89"/>
      <c r="F7" s="134"/>
      <c r="G7" s="134"/>
      <c r="H7" s="134"/>
      <c r="I7" s="134"/>
      <c r="J7" s="134"/>
      <c r="K7" s="134"/>
      <c r="L7" s="134"/>
      <c r="M7" s="134"/>
      <c r="N7" s="2"/>
    </row>
    <row r="8" spans="1:14" ht="15" customHeight="1" x14ac:dyDescent="0.25">
      <c r="A8" s="2"/>
      <c r="B8" s="89"/>
      <c r="C8" s="89"/>
      <c r="D8" s="89"/>
      <c r="E8" s="89"/>
      <c r="F8" s="134"/>
      <c r="G8" s="134"/>
      <c r="H8" s="134"/>
      <c r="I8" s="134"/>
      <c r="J8" s="134"/>
      <c r="K8" s="134"/>
      <c r="L8" s="134"/>
      <c r="M8" s="134"/>
      <c r="N8" s="2"/>
    </row>
    <row r="9" spans="1:14" ht="15" customHeight="1" x14ac:dyDescent="0.25">
      <c r="A9" s="2"/>
      <c r="B9" s="26" t="s">
        <v>37</v>
      </c>
      <c r="C9" s="26"/>
      <c r="D9" s="26"/>
      <c r="E9" s="26"/>
      <c r="F9" s="11">
        <f t="shared" ref="F9:F35" si="0">SUM(H9:M9)</f>
        <v>53228</v>
      </c>
      <c r="G9" s="80"/>
      <c r="H9" s="11">
        <v>29243</v>
      </c>
      <c r="I9" s="11">
        <v>3379</v>
      </c>
      <c r="J9" s="11">
        <v>17285</v>
      </c>
      <c r="K9" s="11">
        <v>3138</v>
      </c>
      <c r="L9" s="11">
        <v>176</v>
      </c>
      <c r="M9" s="49">
        <v>7</v>
      </c>
      <c r="N9" s="2"/>
    </row>
    <row r="10" spans="1:14" ht="15" customHeight="1" x14ac:dyDescent="0.25">
      <c r="A10" s="2"/>
      <c r="B10" s="23" t="s">
        <v>26</v>
      </c>
      <c r="C10" s="23"/>
      <c r="D10" s="23"/>
      <c r="E10" s="23"/>
      <c r="F10" s="9">
        <f t="shared" si="0"/>
        <v>870</v>
      </c>
      <c r="G10" s="79"/>
      <c r="H10" s="9">
        <v>459</v>
      </c>
      <c r="I10" s="9">
        <v>45</v>
      </c>
      <c r="J10" s="9">
        <v>325</v>
      </c>
      <c r="K10" s="9">
        <v>37</v>
      </c>
      <c r="L10" s="9">
        <v>4</v>
      </c>
      <c r="M10" s="42" t="s">
        <v>1</v>
      </c>
      <c r="N10" s="2"/>
    </row>
    <row r="11" spans="1:14" ht="15" customHeight="1" x14ac:dyDescent="0.25">
      <c r="A11" s="2"/>
      <c r="B11" s="23" t="s">
        <v>25</v>
      </c>
      <c r="C11" s="23"/>
      <c r="D11" s="23"/>
      <c r="E11" s="23"/>
      <c r="F11" s="9">
        <f t="shared" si="0"/>
        <v>21297</v>
      </c>
      <c r="G11" s="79"/>
      <c r="H11" s="9">
        <v>13088</v>
      </c>
      <c r="I11" s="9">
        <v>1592</v>
      </c>
      <c r="J11" s="9">
        <v>5259</v>
      </c>
      <c r="K11" s="9">
        <v>1292</v>
      </c>
      <c r="L11" s="9">
        <v>64</v>
      </c>
      <c r="M11" s="42">
        <v>2</v>
      </c>
      <c r="N11" s="2"/>
    </row>
    <row r="12" spans="1:14" ht="15" customHeight="1" x14ac:dyDescent="0.25">
      <c r="A12" s="2"/>
      <c r="B12" s="23" t="s">
        <v>24</v>
      </c>
      <c r="C12" s="23"/>
      <c r="D12" s="23"/>
      <c r="E12" s="23"/>
      <c r="F12" s="9">
        <f t="shared" si="0"/>
        <v>3661</v>
      </c>
      <c r="G12" s="79"/>
      <c r="H12" s="9">
        <v>1983</v>
      </c>
      <c r="I12" s="9">
        <v>262</v>
      </c>
      <c r="J12" s="9">
        <v>1156</v>
      </c>
      <c r="K12" s="9">
        <v>247</v>
      </c>
      <c r="L12" s="9">
        <v>12</v>
      </c>
      <c r="M12" s="42">
        <v>1</v>
      </c>
      <c r="N12" s="2"/>
    </row>
    <row r="13" spans="1:14" ht="15" customHeight="1" x14ac:dyDescent="0.25">
      <c r="A13" s="2"/>
      <c r="B13" s="23" t="s">
        <v>23</v>
      </c>
      <c r="C13" s="23"/>
      <c r="D13" s="23"/>
      <c r="E13" s="23"/>
      <c r="F13" s="9">
        <f t="shared" si="0"/>
        <v>857</v>
      </c>
      <c r="G13" s="79"/>
      <c r="H13" s="9">
        <v>427</v>
      </c>
      <c r="I13" s="9">
        <v>63</v>
      </c>
      <c r="J13" s="9">
        <v>307</v>
      </c>
      <c r="K13" s="9">
        <v>54</v>
      </c>
      <c r="L13" s="9">
        <v>6</v>
      </c>
      <c r="M13" s="42" t="s">
        <v>1</v>
      </c>
      <c r="N13" s="2"/>
    </row>
    <row r="14" spans="1:14" ht="15" customHeight="1" x14ac:dyDescent="0.25">
      <c r="A14" s="2"/>
      <c r="B14" s="23" t="s">
        <v>22</v>
      </c>
      <c r="C14" s="23"/>
      <c r="D14" s="23"/>
      <c r="E14" s="23"/>
      <c r="F14" s="9">
        <f t="shared" si="0"/>
        <v>558</v>
      </c>
      <c r="G14" s="79"/>
      <c r="H14" s="9">
        <v>218</v>
      </c>
      <c r="I14" s="9">
        <v>15</v>
      </c>
      <c r="J14" s="9">
        <v>299</v>
      </c>
      <c r="K14" s="9">
        <v>23</v>
      </c>
      <c r="L14" s="9">
        <v>3</v>
      </c>
      <c r="M14" s="42" t="s">
        <v>1</v>
      </c>
      <c r="N14" s="2"/>
    </row>
    <row r="15" spans="1:14" ht="15" customHeight="1" x14ac:dyDescent="0.25">
      <c r="A15" s="2"/>
      <c r="B15" s="23" t="s">
        <v>21</v>
      </c>
      <c r="C15" s="23"/>
      <c r="D15" s="23"/>
      <c r="E15" s="23"/>
      <c r="F15" s="9">
        <f t="shared" si="0"/>
        <v>2420</v>
      </c>
      <c r="G15" s="77"/>
      <c r="H15" s="9">
        <v>1381</v>
      </c>
      <c r="I15" s="9">
        <v>108</v>
      </c>
      <c r="J15" s="9">
        <v>825</v>
      </c>
      <c r="K15" s="9">
        <v>92</v>
      </c>
      <c r="L15" s="9">
        <v>14</v>
      </c>
      <c r="M15" s="42" t="s">
        <v>1</v>
      </c>
      <c r="N15" s="2"/>
    </row>
    <row r="16" spans="1:14" ht="15" customHeight="1" x14ac:dyDescent="0.25">
      <c r="A16" s="2"/>
      <c r="B16" s="23" t="s">
        <v>20</v>
      </c>
      <c r="C16" s="23"/>
      <c r="D16" s="23"/>
      <c r="E16" s="23"/>
      <c r="F16" s="9">
        <f t="shared" si="0"/>
        <v>457</v>
      </c>
      <c r="G16" s="77"/>
      <c r="H16" s="9">
        <v>254</v>
      </c>
      <c r="I16" s="9">
        <v>17</v>
      </c>
      <c r="J16" s="9">
        <v>157</v>
      </c>
      <c r="K16" s="9">
        <v>28</v>
      </c>
      <c r="L16" s="9">
        <v>1</v>
      </c>
      <c r="M16" s="42" t="s">
        <v>1</v>
      </c>
      <c r="N16" s="2"/>
    </row>
    <row r="17" spans="1:14" ht="15" customHeight="1" x14ac:dyDescent="0.25">
      <c r="A17" s="2"/>
      <c r="B17" s="23" t="s">
        <v>19</v>
      </c>
      <c r="C17" s="23"/>
      <c r="D17" s="23"/>
      <c r="E17" s="23"/>
      <c r="F17" s="9">
        <f t="shared" si="0"/>
        <v>877</v>
      </c>
      <c r="G17" s="77"/>
      <c r="H17" s="9">
        <v>358</v>
      </c>
      <c r="I17" s="9">
        <v>36</v>
      </c>
      <c r="J17" s="9">
        <v>428</v>
      </c>
      <c r="K17" s="9">
        <v>53</v>
      </c>
      <c r="L17" s="9">
        <v>2</v>
      </c>
      <c r="M17" s="42" t="s">
        <v>1</v>
      </c>
      <c r="N17" s="2"/>
    </row>
    <row r="18" spans="1:14" ht="15" customHeight="1" x14ac:dyDescent="0.25">
      <c r="A18" s="2"/>
      <c r="B18" s="23" t="s">
        <v>18</v>
      </c>
      <c r="C18" s="23"/>
      <c r="D18" s="23"/>
      <c r="E18" s="23"/>
      <c r="F18" s="9">
        <f t="shared" si="0"/>
        <v>1485</v>
      </c>
      <c r="G18" s="77"/>
      <c r="H18" s="9">
        <v>663</v>
      </c>
      <c r="I18" s="9">
        <v>71</v>
      </c>
      <c r="J18" s="9">
        <v>664</v>
      </c>
      <c r="K18" s="9">
        <v>84</v>
      </c>
      <c r="L18" s="9">
        <v>3</v>
      </c>
      <c r="M18" s="42" t="s">
        <v>1</v>
      </c>
      <c r="N18" s="2"/>
    </row>
    <row r="19" spans="1:14" ht="15" customHeight="1" x14ac:dyDescent="0.25">
      <c r="A19" s="2"/>
      <c r="B19" s="23" t="s">
        <v>17</v>
      </c>
      <c r="C19" s="23"/>
      <c r="D19" s="23"/>
      <c r="E19" s="23"/>
      <c r="F19" s="9">
        <f t="shared" si="0"/>
        <v>49</v>
      </c>
      <c r="G19" s="77"/>
      <c r="H19" s="9">
        <v>21</v>
      </c>
      <c r="I19" s="9">
        <v>5</v>
      </c>
      <c r="J19" s="9">
        <v>21</v>
      </c>
      <c r="K19" s="36">
        <v>2</v>
      </c>
      <c r="L19" s="36" t="s">
        <v>1</v>
      </c>
      <c r="M19" s="42" t="s">
        <v>1</v>
      </c>
      <c r="N19" s="2"/>
    </row>
    <row r="20" spans="1:14" ht="15" customHeight="1" x14ac:dyDescent="0.25">
      <c r="A20" s="2"/>
      <c r="B20" s="23" t="s">
        <v>16</v>
      </c>
      <c r="C20" s="23"/>
      <c r="D20" s="23"/>
      <c r="E20" s="23"/>
      <c r="F20" s="9">
        <f t="shared" si="0"/>
        <v>74</v>
      </c>
      <c r="G20" s="77"/>
      <c r="H20" s="9">
        <v>29</v>
      </c>
      <c r="I20" s="9">
        <v>7</v>
      </c>
      <c r="J20" s="9">
        <v>33</v>
      </c>
      <c r="K20" s="36">
        <v>5</v>
      </c>
      <c r="L20" s="36" t="s">
        <v>1</v>
      </c>
      <c r="M20" s="42" t="s">
        <v>1</v>
      </c>
      <c r="N20" s="2"/>
    </row>
    <row r="21" spans="1:14" ht="15" customHeight="1" x14ac:dyDescent="0.25">
      <c r="A21" s="2"/>
      <c r="B21" s="23" t="s">
        <v>15</v>
      </c>
      <c r="C21" s="23"/>
      <c r="D21" s="23"/>
      <c r="E21" s="23"/>
      <c r="F21" s="9">
        <f t="shared" si="0"/>
        <v>530</v>
      </c>
      <c r="G21" s="77"/>
      <c r="H21" s="9">
        <v>230</v>
      </c>
      <c r="I21" s="9">
        <v>37</v>
      </c>
      <c r="J21" s="9">
        <v>223</v>
      </c>
      <c r="K21" s="36">
        <v>40</v>
      </c>
      <c r="L21" s="36" t="s">
        <v>1</v>
      </c>
      <c r="M21" s="42" t="s">
        <v>1</v>
      </c>
      <c r="N21" s="2"/>
    </row>
    <row r="22" spans="1:14" ht="15" customHeight="1" x14ac:dyDescent="0.25">
      <c r="A22" s="2"/>
      <c r="B22" s="23" t="s">
        <v>14</v>
      </c>
      <c r="C22" s="23"/>
      <c r="D22" s="23"/>
      <c r="E22" s="23"/>
      <c r="F22" s="9">
        <f t="shared" si="0"/>
        <v>2860</v>
      </c>
      <c r="G22" s="77"/>
      <c r="H22" s="9">
        <v>1678</v>
      </c>
      <c r="I22" s="9">
        <v>205</v>
      </c>
      <c r="J22" s="9">
        <v>832</v>
      </c>
      <c r="K22" s="9">
        <v>136</v>
      </c>
      <c r="L22" s="9">
        <v>8</v>
      </c>
      <c r="M22" s="42">
        <v>1</v>
      </c>
      <c r="N22" s="2"/>
    </row>
    <row r="23" spans="1:14" ht="15" customHeight="1" x14ac:dyDescent="0.25">
      <c r="A23" s="2"/>
      <c r="B23" s="23" t="s">
        <v>13</v>
      </c>
      <c r="C23" s="23"/>
      <c r="D23" s="23"/>
      <c r="E23" s="23"/>
      <c r="F23" s="9">
        <f t="shared" si="0"/>
        <v>3547</v>
      </c>
      <c r="G23" s="77"/>
      <c r="H23" s="9">
        <v>1712</v>
      </c>
      <c r="I23" s="9">
        <v>198</v>
      </c>
      <c r="J23" s="9">
        <v>1342</v>
      </c>
      <c r="K23" s="9">
        <v>269</v>
      </c>
      <c r="L23" s="9">
        <v>25</v>
      </c>
      <c r="M23" s="42">
        <v>1</v>
      </c>
      <c r="N23" s="2"/>
    </row>
    <row r="24" spans="1:14" ht="15" customHeight="1" x14ac:dyDescent="0.25">
      <c r="A24" s="2"/>
      <c r="B24" s="23" t="s">
        <v>12</v>
      </c>
      <c r="C24" s="23"/>
      <c r="D24" s="23"/>
      <c r="E24" s="23"/>
      <c r="F24" s="9">
        <f t="shared" si="0"/>
        <v>837</v>
      </c>
      <c r="G24" s="77"/>
      <c r="H24" s="9">
        <v>354</v>
      </c>
      <c r="I24" s="9">
        <v>41</v>
      </c>
      <c r="J24" s="9">
        <v>392</v>
      </c>
      <c r="K24" s="9">
        <v>49</v>
      </c>
      <c r="L24" s="9">
        <v>1</v>
      </c>
      <c r="M24" s="42" t="s">
        <v>1</v>
      </c>
      <c r="N24" s="2"/>
    </row>
    <row r="25" spans="1:14" ht="15" customHeight="1" x14ac:dyDescent="0.25">
      <c r="A25" s="2"/>
      <c r="B25" s="23" t="s">
        <v>11</v>
      </c>
      <c r="C25" s="23"/>
      <c r="D25" s="23"/>
      <c r="E25" s="23"/>
      <c r="F25" s="9">
        <f t="shared" si="0"/>
        <v>274</v>
      </c>
      <c r="G25" s="77"/>
      <c r="H25" s="9">
        <v>136</v>
      </c>
      <c r="I25" s="9">
        <v>11</v>
      </c>
      <c r="J25" s="9">
        <v>111</v>
      </c>
      <c r="K25" s="9">
        <v>15</v>
      </c>
      <c r="L25" s="9">
        <v>1</v>
      </c>
      <c r="M25" s="42" t="s">
        <v>1</v>
      </c>
      <c r="N25" s="2"/>
    </row>
    <row r="26" spans="1:14" ht="15" customHeight="1" x14ac:dyDescent="0.25">
      <c r="A26" s="2"/>
      <c r="B26" s="23" t="s">
        <v>10</v>
      </c>
      <c r="C26" s="23"/>
      <c r="D26" s="23"/>
      <c r="E26" s="23"/>
      <c r="F26" s="9">
        <f t="shared" si="0"/>
        <v>1817</v>
      </c>
      <c r="G26" s="77"/>
      <c r="H26" s="9">
        <v>881</v>
      </c>
      <c r="I26" s="9">
        <v>114</v>
      </c>
      <c r="J26" s="9">
        <v>707</v>
      </c>
      <c r="K26" s="9">
        <v>109</v>
      </c>
      <c r="L26" s="9">
        <v>6</v>
      </c>
      <c r="M26" s="42" t="s">
        <v>1</v>
      </c>
      <c r="N26" s="2"/>
    </row>
    <row r="27" spans="1:14" ht="15" customHeight="1" x14ac:dyDescent="0.25">
      <c r="A27" s="2"/>
      <c r="B27" s="23" t="s">
        <v>9</v>
      </c>
      <c r="C27" s="23"/>
      <c r="D27" s="23"/>
      <c r="E27" s="23"/>
      <c r="F27" s="9">
        <f t="shared" si="0"/>
        <v>627</v>
      </c>
      <c r="G27" s="77"/>
      <c r="H27" s="9">
        <v>296</v>
      </c>
      <c r="I27" s="9">
        <v>44</v>
      </c>
      <c r="J27" s="9">
        <v>237</v>
      </c>
      <c r="K27" s="9">
        <v>48</v>
      </c>
      <c r="L27" s="9">
        <v>1</v>
      </c>
      <c r="M27" s="42">
        <v>1</v>
      </c>
      <c r="N27" s="2"/>
    </row>
    <row r="28" spans="1:14" ht="15" customHeight="1" x14ac:dyDescent="0.25">
      <c r="A28" s="2"/>
      <c r="B28" s="23" t="s">
        <v>8</v>
      </c>
      <c r="C28" s="23"/>
      <c r="D28" s="23"/>
      <c r="E28" s="23"/>
      <c r="F28" s="9">
        <f t="shared" si="0"/>
        <v>931</v>
      </c>
      <c r="G28" s="77"/>
      <c r="H28" s="9">
        <v>481</v>
      </c>
      <c r="I28" s="9">
        <v>64</v>
      </c>
      <c r="J28" s="9">
        <v>325</v>
      </c>
      <c r="K28" s="9">
        <v>55</v>
      </c>
      <c r="L28" s="9">
        <v>5</v>
      </c>
      <c r="M28" s="42">
        <v>1</v>
      </c>
      <c r="N28" s="2"/>
    </row>
    <row r="29" spans="1:14" ht="15" customHeight="1" x14ac:dyDescent="0.25">
      <c r="A29" s="2"/>
      <c r="B29" s="23" t="s">
        <v>7</v>
      </c>
      <c r="C29" s="23"/>
      <c r="D29" s="23"/>
      <c r="E29" s="23"/>
      <c r="F29" s="9">
        <f t="shared" si="0"/>
        <v>3885</v>
      </c>
      <c r="G29" s="77"/>
      <c r="H29" s="9">
        <v>1853</v>
      </c>
      <c r="I29" s="9">
        <v>143</v>
      </c>
      <c r="J29" s="9">
        <v>1698</v>
      </c>
      <c r="K29" s="9">
        <v>176</v>
      </c>
      <c r="L29" s="9">
        <v>15</v>
      </c>
      <c r="M29" s="42" t="s">
        <v>1</v>
      </c>
      <c r="N29" s="2"/>
    </row>
    <row r="30" spans="1:14" ht="15" customHeight="1" x14ac:dyDescent="0.25">
      <c r="A30" s="2"/>
      <c r="B30" s="23" t="s">
        <v>6</v>
      </c>
      <c r="C30" s="23"/>
      <c r="D30" s="23"/>
      <c r="E30" s="23"/>
      <c r="F30" s="9">
        <f t="shared" si="0"/>
        <v>1367</v>
      </c>
      <c r="G30" s="77"/>
      <c r="H30" s="9">
        <v>735</v>
      </c>
      <c r="I30" s="9">
        <v>82</v>
      </c>
      <c r="J30" s="9">
        <v>440</v>
      </c>
      <c r="K30" s="36">
        <v>110</v>
      </c>
      <c r="L30" s="36" t="s">
        <v>1</v>
      </c>
      <c r="M30" s="42" t="s">
        <v>1</v>
      </c>
      <c r="N30" s="2"/>
    </row>
    <row r="31" spans="1:14" ht="15" customHeight="1" x14ac:dyDescent="0.25">
      <c r="A31" s="2"/>
      <c r="B31" s="23" t="s">
        <v>5</v>
      </c>
      <c r="C31" s="23"/>
      <c r="D31" s="23"/>
      <c r="E31" s="23"/>
      <c r="F31" s="9">
        <f t="shared" si="0"/>
        <v>84</v>
      </c>
      <c r="G31" s="77"/>
      <c r="H31" s="9">
        <v>27</v>
      </c>
      <c r="I31" s="9">
        <v>3</v>
      </c>
      <c r="J31" s="9">
        <v>47</v>
      </c>
      <c r="K31" s="36">
        <v>7</v>
      </c>
      <c r="L31" s="36" t="s">
        <v>1</v>
      </c>
      <c r="M31" s="42" t="s">
        <v>1</v>
      </c>
      <c r="N31" s="2"/>
    </row>
    <row r="32" spans="1:14" ht="15" customHeight="1" x14ac:dyDescent="0.25">
      <c r="A32" s="2"/>
      <c r="B32" s="23" t="s">
        <v>4</v>
      </c>
      <c r="C32" s="23"/>
      <c r="D32" s="23"/>
      <c r="E32" s="23"/>
      <c r="F32" s="9">
        <f t="shared" si="0"/>
        <v>1667</v>
      </c>
      <c r="G32" s="77"/>
      <c r="H32" s="9">
        <v>881</v>
      </c>
      <c r="I32" s="9">
        <v>104</v>
      </c>
      <c r="J32" s="9">
        <v>584</v>
      </c>
      <c r="K32" s="9">
        <v>97</v>
      </c>
      <c r="L32" s="9">
        <v>1</v>
      </c>
      <c r="M32" s="42" t="s">
        <v>1</v>
      </c>
      <c r="N32" s="2"/>
    </row>
    <row r="33" spans="1:14" ht="15" customHeight="1" x14ac:dyDescent="0.25">
      <c r="A33" s="2"/>
      <c r="B33" s="23" t="s">
        <v>3</v>
      </c>
      <c r="C33" s="23"/>
      <c r="D33" s="23"/>
      <c r="E33" s="23"/>
      <c r="F33" s="9">
        <f t="shared" si="0"/>
        <v>309</v>
      </c>
      <c r="G33" s="77"/>
      <c r="H33" s="9">
        <v>164</v>
      </c>
      <c r="I33" s="9">
        <v>21</v>
      </c>
      <c r="J33" s="9">
        <v>110</v>
      </c>
      <c r="K33" s="9">
        <v>13</v>
      </c>
      <c r="L33" s="9">
        <v>1</v>
      </c>
      <c r="M33" s="42" t="s">
        <v>1</v>
      </c>
      <c r="N33" s="2"/>
    </row>
    <row r="34" spans="1:14" ht="15" customHeight="1" x14ac:dyDescent="0.25">
      <c r="A34" s="2"/>
      <c r="B34" s="23" t="s">
        <v>2</v>
      </c>
      <c r="C34" s="23"/>
      <c r="D34" s="23"/>
      <c r="E34" s="23"/>
      <c r="F34" s="9">
        <f t="shared" si="0"/>
        <v>213</v>
      </c>
      <c r="G34" s="77"/>
      <c r="H34" s="9">
        <v>111</v>
      </c>
      <c r="I34" s="9">
        <v>17</v>
      </c>
      <c r="J34" s="9">
        <v>69</v>
      </c>
      <c r="K34" s="9">
        <v>15</v>
      </c>
      <c r="L34" s="9">
        <v>1</v>
      </c>
      <c r="M34" s="42" t="s">
        <v>1</v>
      </c>
      <c r="N34" s="2"/>
    </row>
    <row r="35" spans="1:14" ht="15" customHeight="1" x14ac:dyDescent="0.25">
      <c r="A35" s="2"/>
      <c r="B35" s="20" t="s">
        <v>0</v>
      </c>
      <c r="C35" s="20"/>
      <c r="D35" s="20"/>
      <c r="E35" s="20"/>
      <c r="F35" s="7">
        <f t="shared" si="0"/>
        <v>1675</v>
      </c>
      <c r="G35" s="78"/>
      <c r="H35" s="7">
        <v>823</v>
      </c>
      <c r="I35" s="7">
        <v>74</v>
      </c>
      <c r="J35" s="7">
        <v>694</v>
      </c>
      <c r="K35" s="7">
        <v>82</v>
      </c>
      <c r="L35" s="7">
        <v>2</v>
      </c>
      <c r="M35" s="41" t="s">
        <v>1</v>
      </c>
      <c r="N35" s="2"/>
    </row>
    <row r="36" spans="1:14" ht="15" customHeight="1" x14ac:dyDescent="0.25">
      <c r="A36" s="2"/>
      <c r="B36" s="17"/>
      <c r="C36" s="17"/>
      <c r="D36" s="17"/>
      <c r="E36" s="17"/>
      <c r="F36" s="16"/>
      <c r="G36" s="16"/>
      <c r="H36" s="16"/>
      <c r="I36" s="16"/>
      <c r="J36" s="16"/>
      <c r="K36" s="16"/>
      <c r="L36" s="16"/>
      <c r="M36" s="16"/>
      <c r="N36" s="2"/>
    </row>
    <row r="37" spans="1:14" ht="15" customHeight="1" x14ac:dyDescent="0.25">
      <c r="A37" s="2"/>
      <c r="B37" s="15"/>
      <c r="C37" s="15"/>
      <c r="D37" s="15"/>
      <c r="E37" s="15"/>
      <c r="F37" s="3"/>
      <c r="G37" s="3"/>
      <c r="H37" s="3"/>
      <c r="I37" s="3"/>
      <c r="J37" s="3"/>
      <c r="K37" s="3"/>
      <c r="L37" s="3"/>
      <c r="M37" s="3"/>
      <c r="N37" s="2"/>
    </row>
    <row r="38" spans="1:14" ht="15" customHeight="1" x14ac:dyDescent="0.25">
      <c r="A38" s="2"/>
      <c r="B38" s="15"/>
      <c r="C38" s="15"/>
      <c r="D38" s="15"/>
      <c r="E38" s="15"/>
      <c r="F38" s="6"/>
      <c r="G38" s="6"/>
      <c r="H38" s="6"/>
      <c r="I38" s="6"/>
      <c r="J38" s="6"/>
      <c r="K38" s="6"/>
      <c r="L38" s="6"/>
      <c r="M38" s="6"/>
      <c r="N38" s="2"/>
    </row>
    <row r="39" spans="1:14" ht="15" customHeight="1" x14ac:dyDescent="0.2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"/>
    </row>
    <row r="40" spans="1:14" ht="15" customHeight="1" x14ac:dyDescent="0.25"/>
    <row r="41" spans="1:14" ht="15" customHeight="1" x14ac:dyDescent="0.2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4" ht="15" customHeight="1" x14ac:dyDescent="0.2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4" ht="15" customHeight="1" x14ac:dyDescent="0.25"/>
  </sheetData>
  <mergeCells count="9">
    <mergeCell ref="B1:M1"/>
    <mergeCell ref="M5:M8"/>
    <mergeCell ref="L5:L8"/>
    <mergeCell ref="K5:K8"/>
    <mergeCell ref="J5:J8"/>
    <mergeCell ref="B5:E6"/>
    <mergeCell ref="I5:I8"/>
    <mergeCell ref="H5:H8"/>
    <mergeCell ref="F5:G8"/>
  </mergeCells>
  <printOptions horizontalCentered="1" verticalCentered="1"/>
  <pageMargins left="0" right="0" top="0" bottom="0.19685039370078741" header="0" footer="0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PageLayoutView="90" workbookViewId="0"/>
  </sheetViews>
  <sheetFormatPr baseColWidth="10" defaultRowHeight="15" x14ac:dyDescent="0.25"/>
  <cols>
    <col min="1" max="1" width="1.7109375" customWidth="1"/>
    <col min="2" max="13" width="11.42578125" customWidth="1"/>
    <col min="14" max="14" width="2.7109375" customWidth="1"/>
    <col min="15" max="29" width="11.42578125" customWidth="1"/>
  </cols>
  <sheetData>
    <row r="1" spans="1:14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>
        <v>11</v>
      </c>
    </row>
    <row r="2" spans="1:14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</sheetData>
  <printOptions horizontalCentered="1" verticalCentered="1"/>
  <pageMargins left="0" right="0" top="0.19685039370078741" bottom="0.19685039370078741" header="0" footer="0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PageLayoutView="80" workbookViewId="0"/>
  </sheetViews>
  <sheetFormatPr baseColWidth="10" defaultRowHeight="15" x14ac:dyDescent="0.25"/>
  <cols>
    <col min="1" max="1" width="1.7109375" style="1" customWidth="1"/>
    <col min="2" max="16" width="11.42578125" style="1" customWidth="1"/>
    <col min="17" max="17" width="2.7109375" style="1" customWidth="1"/>
    <col min="18" max="26" width="11.42578125" style="1" customWidth="1"/>
    <col min="27" max="16384" width="11.42578125" style="1"/>
  </cols>
  <sheetData>
    <row r="1" spans="1:17" x14ac:dyDescent="0.25">
      <c r="A1" s="2"/>
      <c r="B1" s="117" t="s">
        <v>82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99">
        <v>12</v>
      </c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 x14ac:dyDescent="0.3">
      <c r="A3" s="2"/>
      <c r="B3" s="14" t="s">
        <v>72</v>
      </c>
      <c r="C3" s="14"/>
      <c r="D3" s="14"/>
      <c r="E3" s="14"/>
      <c r="F3" s="30"/>
      <c r="G3" s="30"/>
      <c r="H3" s="30"/>
      <c r="I3" s="30"/>
      <c r="J3" s="30"/>
      <c r="K3" s="30"/>
      <c r="L3" s="30"/>
      <c r="M3" s="30"/>
      <c r="N3" s="30"/>
      <c r="O3" s="40"/>
      <c r="P3" s="40"/>
      <c r="Q3" s="2"/>
    </row>
    <row r="4" spans="1:17" ht="15" customHeight="1" x14ac:dyDescent="0.3">
      <c r="A4" s="2"/>
      <c r="B4" s="14"/>
      <c r="C4" s="14"/>
      <c r="D4" s="14"/>
      <c r="E4" s="14"/>
      <c r="F4" s="30"/>
      <c r="G4" s="30"/>
      <c r="H4" s="30"/>
      <c r="I4" s="30"/>
      <c r="J4" s="30"/>
      <c r="K4" s="30"/>
      <c r="L4" s="30"/>
      <c r="M4" s="30"/>
      <c r="N4" s="30"/>
      <c r="O4" s="40"/>
      <c r="P4" s="40"/>
      <c r="Q4" s="2"/>
    </row>
    <row r="5" spans="1:17" ht="15" customHeight="1" x14ac:dyDescent="0.25">
      <c r="A5" s="2"/>
      <c r="B5" s="125" t="s">
        <v>34</v>
      </c>
      <c r="C5" s="125"/>
      <c r="D5" s="125"/>
      <c r="E5" s="118" t="s">
        <v>33</v>
      </c>
      <c r="F5" s="118"/>
      <c r="G5" s="118"/>
      <c r="H5" s="118"/>
      <c r="I5" s="118" t="s">
        <v>32</v>
      </c>
      <c r="J5" s="118"/>
      <c r="K5" s="118"/>
      <c r="L5" s="118"/>
      <c r="M5" s="118" t="s">
        <v>31</v>
      </c>
      <c r="N5" s="118"/>
      <c r="O5" s="118"/>
      <c r="P5" s="118"/>
      <c r="Q5" s="2"/>
    </row>
    <row r="6" spans="1:17" ht="15" customHeight="1" x14ac:dyDescent="0.25">
      <c r="A6" s="2"/>
      <c r="B6" s="125"/>
      <c r="C6" s="125"/>
      <c r="D6" s="125"/>
      <c r="E6" s="125" t="s">
        <v>69</v>
      </c>
      <c r="F6" s="124" t="s">
        <v>40</v>
      </c>
      <c r="G6" s="124" t="s">
        <v>38</v>
      </c>
      <c r="H6" s="124" t="s">
        <v>45</v>
      </c>
      <c r="I6" s="120" t="s">
        <v>71</v>
      </c>
      <c r="J6" s="124" t="s">
        <v>40</v>
      </c>
      <c r="K6" s="124" t="s">
        <v>38</v>
      </c>
      <c r="L6" s="124" t="s">
        <v>45</v>
      </c>
      <c r="M6" s="120" t="s">
        <v>71</v>
      </c>
      <c r="N6" s="124" t="s">
        <v>40</v>
      </c>
      <c r="O6" s="124" t="s">
        <v>38</v>
      </c>
      <c r="P6" s="124" t="s">
        <v>45</v>
      </c>
      <c r="Q6" s="2"/>
    </row>
    <row r="7" spans="1:17" ht="15" customHeight="1" x14ac:dyDescent="0.25">
      <c r="A7" s="2"/>
      <c r="B7" s="125"/>
      <c r="C7" s="125"/>
      <c r="D7" s="125"/>
      <c r="E7" s="125"/>
      <c r="F7" s="124"/>
      <c r="G7" s="124"/>
      <c r="H7" s="124"/>
      <c r="I7" s="120"/>
      <c r="J7" s="124"/>
      <c r="K7" s="124"/>
      <c r="L7" s="124"/>
      <c r="M7" s="120"/>
      <c r="N7" s="124"/>
      <c r="O7" s="124"/>
      <c r="P7" s="124"/>
      <c r="Q7" s="2"/>
    </row>
    <row r="8" spans="1:17" ht="15" customHeight="1" x14ac:dyDescent="0.25">
      <c r="A8" s="2"/>
      <c r="B8" s="125"/>
      <c r="C8" s="125"/>
      <c r="D8" s="125"/>
      <c r="E8" s="125"/>
      <c r="F8" s="124"/>
      <c r="G8" s="124"/>
      <c r="H8" s="124"/>
      <c r="I8" s="120"/>
      <c r="J8" s="124"/>
      <c r="K8" s="124"/>
      <c r="L8" s="124"/>
      <c r="M8" s="120"/>
      <c r="N8" s="124"/>
      <c r="O8" s="124"/>
      <c r="P8" s="124"/>
      <c r="Q8" s="2"/>
    </row>
    <row r="9" spans="1:17" ht="15" customHeight="1" x14ac:dyDescent="0.25">
      <c r="A9" s="2"/>
      <c r="B9" s="125"/>
      <c r="C9" s="125"/>
      <c r="D9" s="125"/>
      <c r="E9" s="125"/>
      <c r="F9" s="124"/>
      <c r="G9" s="124"/>
      <c r="H9" s="124"/>
      <c r="I9" s="120"/>
      <c r="J9" s="124"/>
      <c r="K9" s="124"/>
      <c r="L9" s="124"/>
      <c r="M9" s="120"/>
      <c r="N9" s="124"/>
      <c r="O9" s="124"/>
      <c r="P9" s="124"/>
      <c r="Q9" s="2"/>
    </row>
    <row r="10" spans="1:17" ht="15" customHeight="1" x14ac:dyDescent="0.25">
      <c r="A10" s="2"/>
      <c r="B10" s="38" t="s">
        <v>27</v>
      </c>
      <c r="C10" s="38"/>
      <c r="D10" s="38"/>
      <c r="E10" s="38">
        <f>F10+G10+H10</f>
        <v>19641</v>
      </c>
      <c r="F10" s="37">
        <v>3138</v>
      </c>
      <c r="G10" s="37">
        <v>7</v>
      </c>
      <c r="H10" s="37">
        <v>16496</v>
      </c>
      <c r="I10" s="82">
        <f>J10+K10+L10</f>
        <v>9047</v>
      </c>
      <c r="J10" s="37">
        <f>SUM(J11:J36)</f>
        <v>1712</v>
      </c>
      <c r="K10" s="37">
        <f>SUM(K11:K36)</f>
        <v>4</v>
      </c>
      <c r="L10" s="37">
        <f>SUM(L11:L36)</f>
        <v>7331</v>
      </c>
      <c r="M10" s="82">
        <f>N10+O10+P10</f>
        <v>10594</v>
      </c>
      <c r="N10" s="37">
        <f>SUM(N11:N36)</f>
        <v>1426</v>
      </c>
      <c r="O10" s="37">
        <f>SUM(O11:O36)</f>
        <v>3</v>
      </c>
      <c r="P10" s="37">
        <f>SUM(P11:P36)</f>
        <v>9165</v>
      </c>
      <c r="Q10" s="2"/>
    </row>
    <row r="11" spans="1:17" ht="15" customHeight="1" x14ac:dyDescent="0.25">
      <c r="A11" s="2"/>
      <c r="B11" s="10" t="s">
        <v>26</v>
      </c>
      <c r="C11" s="10"/>
      <c r="D11" s="10"/>
      <c r="E11" s="10">
        <f t="shared" ref="E11:E36" si="0">F11+G11+H11</f>
        <v>300</v>
      </c>
      <c r="F11" s="9">
        <v>37</v>
      </c>
      <c r="G11" s="36" t="s">
        <v>70</v>
      </c>
      <c r="H11" s="9">
        <v>263</v>
      </c>
      <c r="I11" s="83">
        <f t="shared" ref="I11:I36" si="1">J11+K11+L11</f>
        <v>139</v>
      </c>
      <c r="J11" s="9">
        <v>20</v>
      </c>
      <c r="K11" s="36" t="s">
        <v>70</v>
      </c>
      <c r="L11" s="9">
        <v>119</v>
      </c>
      <c r="M11" s="83">
        <f t="shared" ref="M11:M36" si="2">N11+O11+P11</f>
        <v>161</v>
      </c>
      <c r="N11" s="42">
        <v>17</v>
      </c>
      <c r="O11" s="43" t="s">
        <v>70</v>
      </c>
      <c r="P11" s="42">
        <v>144</v>
      </c>
      <c r="Q11" s="2"/>
    </row>
    <row r="12" spans="1:17" ht="15" customHeight="1" x14ac:dyDescent="0.25">
      <c r="A12" s="2"/>
      <c r="B12" s="10" t="s">
        <v>25</v>
      </c>
      <c r="C12" s="10"/>
      <c r="D12" s="10"/>
      <c r="E12" s="10">
        <f t="shared" si="0"/>
        <v>6921</v>
      </c>
      <c r="F12" s="9">
        <v>1292</v>
      </c>
      <c r="G12" s="9">
        <v>2</v>
      </c>
      <c r="H12" s="9">
        <v>5627</v>
      </c>
      <c r="I12" s="83">
        <f t="shared" si="1"/>
        <v>3217</v>
      </c>
      <c r="J12" s="9">
        <v>730</v>
      </c>
      <c r="K12" s="9">
        <v>1</v>
      </c>
      <c r="L12" s="9">
        <v>2486</v>
      </c>
      <c r="M12" s="83">
        <f t="shared" si="2"/>
        <v>3704</v>
      </c>
      <c r="N12" s="42">
        <v>562</v>
      </c>
      <c r="O12" s="42">
        <v>1</v>
      </c>
      <c r="P12" s="42">
        <v>3141</v>
      </c>
      <c r="Q12" s="2"/>
    </row>
    <row r="13" spans="1:17" ht="15" customHeight="1" x14ac:dyDescent="0.25">
      <c r="A13" s="2"/>
      <c r="B13" s="10" t="s">
        <v>24</v>
      </c>
      <c r="C13" s="10"/>
      <c r="D13" s="10"/>
      <c r="E13" s="10">
        <f t="shared" si="0"/>
        <v>1562</v>
      </c>
      <c r="F13" s="9">
        <v>247</v>
      </c>
      <c r="G13" s="9">
        <v>1</v>
      </c>
      <c r="H13" s="9">
        <v>1314</v>
      </c>
      <c r="I13" s="83">
        <f t="shared" si="1"/>
        <v>706</v>
      </c>
      <c r="J13" s="9">
        <v>138</v>
      </c>
      <c r="K13" s="9">
        <v>1</v>
      </c>
      <c r="L13" s="9">
        <v>567</v>
      </c>
      <c r="M13" s="83">
        <f t="shared" si="2"/>
        <v>856</v>
      </c>
      <c r="N13" s="42">
        <v>109</v>
      </c>
      <c r="O13" s="43" t="s">
        <v>70</v>
      </c>
      <c r="P13" s="42">
        <v>747</v>
      </c>
      <c r="Q13" s="2"/>
    </row>
    <row r="14" spans="1:17" ht="15" customHeight="1" x14ac:dyDescent="0.25">
      <c r="A14" s="2"/>
      <c r="B14" s="10" t="s">
        <v>23</v>
      </c>
      <c r="C14" s="10"/>
      <c r="D14" s="10"/>
      <c r="E14" s="10">
        <f t="shared" si="0"/>
        <v>684</v>
      </c>
      <c r="F14" s="9">
        <v>54</v>
      </c>
      <c r="G14" s="36" t="s">
        <v>70</v>
      </c>
      <c r="H14" s="9">
        <v>630</v>
      </c>
      <c r="I14" s="83">
        <f t="shared" si="1"/>
        <v>386</v>
      </c>
      <c r="J14" s="9">
        <v>36</v>
      </c>
      <c r="K14" s="36" t="s">
        <v>70</v>
      </c>
      <c r="L14" s="9">
        <v>350</v>
      </c>
      <c r="M14" s="83">
        <f t="shared" si="2"/>
        <v>298</v>
      </c>
      <c r="N14" s="42">
        <v>18</v>
      </c>
      <c r="O14" s="42">
        <v>0</v>
      </c>
      <c r="P14" s="42">
        <v>280</v>
      </c>
      <c r="Q14" s="2"/>
    </row>
    <row r="15" spans="1:17" ht="15" customHeight="1" x14ac:dyDescent="0.25">
      <c r="A15" s="2"/>
      <c r="B15" s="10" t="s">
        <v>22</v>
      </c>
      <c r="C15" s="10"/>
      <c r="D15" s="10"/>
      <c r="E15" s="10">
        <f t="shared" si="0"/>
        <v>264</v>
      </c>
      <c r="F15" s="9">
        <v>23</v>
      </c>
      <c r="G15" s="36" t="s">
        <v>70</v>
      </c>
      <c r="H15" s="9">
        <v>241</v>
      </c>
      <c r="I15" s="83">
        <f t="shared" si="1"/>
        <v>119</v>
      </c>
      <c r="J15" s="9">
        <v>15</v>
      </c>
      <c r="K15" s="36" t="s">
        <v>70</v>
      </c>
      <c r="L15" s="9">
        <v>104</v>
      </c>
      <c r="M15" s="83">
        <f t="shared" si="2"/>
        <v>145</v>
      </c>
      <c r="N15" s="42">
        <v>8</v>
      </c>
      <c r="O15" s="42">
        <v>0</v>
      </c>
      <c r="P15" s="42">
        <v>137</v>
      </c>
      <c r="Q15" s="2"/>
    </row>
    <row r="16" spans="1:17" ht="15" customHeight="1" x14ac:dyDescent="0.25">
      <c r="A16" s="2"/>
      <c r="B16" s="10" t="s">
        <v>21</v>
      </c>
      <c r="C16" s="10"/>
      <c r="D16" s="10"/>
      <c r="E16" s="10">
        <f t="shared" si="0"/>
        <v>581</v>
      </c>
      <c r="F16" s="9">
        <v>92</v>
      </c>
      <c r="G16" s="36" t="s">
        <v>70</v>
      </c>
      <c r="H16" s="9">
        <v>489</v>
      </c>
      <c r="I16" s="83">
        <f t="shared" si="1"/>
        <v>263</v>
      </c>
      <c r="J16" s="9">
        <v>45</v>
      </c>
      <c r="K16" s="36" t="s">
        <v>70</v>
      </c>
      <c r="L16" s="9">
        <v>218</v>
      </c>
      <c r="M16" s="83">
        <f t="shared" si="2"/>
        <v>318</v>
      </c>
      <c r="N16" s="42">
        <v>47</v>
      </c>
      <c r="O16" s="42">
        <v>0</v>
      </c>
      <c r="P16" s="42">
        <v>271</v>
      </c>
      <c r="Q16" s="2"/>
    </row>
    <row r="17" spans="1:17" ht="15" customHeight="1" x14ac:dyDescent="0.25">
      <c r="A17" s="2"/>
      <c r="B17" s="10" t="s">
        <v>20</v>
      </c>
      <c r="C17" s="10"/>
      <c r="D17" s="10"/>
      <c r="E17" s="10">
        <f t="shared" si="0"/>
        <v>273</v>
      </c>
      <c r="F17" s="9">
        <v>28</v>
      </c>
      <c r="G17" s="36" t="s">
        <v>70</v>
      </c>
      <c r="H17" s="9">
        <v>245</v>
      </c>
      <c r="I17" s="83">
        <f t="shared" si="1"/>
        <v>127</v>
      </c>
      <c r="J17" s="9">
        <v>18</v>
      </c>
      <c r="K17" s="36" t="s">
        <v>70</v>
      </c>
      <c r="L17" s="9">
        <v>109</v>
      </c>
      <c r="M17" s="83">
        <f t="shared" si="2"/>
        <v>146</v>
      </c>
      <c r="N17" s="42">
        <v>10</v>
      </c>
      <c r="O17" s="42">
        <v>0</v>
      </c>
      <c r="P17" s="42">
        <v>136</v>
      </c>
      <c r="Q17" s="2"/>
    </row>
    <row r="18" spans="1:17" ht="15" customHeight="1" x14ac:dyDescent="0.25">
      <c r="A18" s="2"/>
      <c r="B18" s="10" t="s">
        <v>19</v>
      </c>
      <c r="C18" s="10"/>
      <c r="D18" s="10"/>
      <c r="E18" s="10">
        <f t="shared" si="0"/>
        <v>348</v>
      </c>
      <c r="F18" s="9">
        <v>53</v>
      </c>
      <c r="G18" s="36" t="s">
        <v>70</v>
      </c>
      <c r="H18" s="9">
        <v>295</v>
      </c>
      <c r="I18" s="83">
        <f t="shared" si="1"/>
        <v>154</v>
      </c>
      <c r="J18" s="9">
        <v>22</v>
      </c>
      <c r="K18" s="36" t="s">
        <v>70</v>
      </c>
      <c r="L18" s="9">
        <v>132</v>
      </c>
      <c r="M18" s="83">
        <f t="shared" si="2"/>
        <v>194</v>
      </c>
      <c r="N18" s="42">
        <v>31</v>
      </c>
      <c r="O18" s="42">
        <v>0</v>
      </c>
      <c r="P18" s="42">
        <v>163</v>
      </c>
      <c r="Q18" s="2"/>
    </row>
    <row r="19" spans="1:17" ht="15" customHeight="1" x14ac:dyDescent="0.25">
      <c r="A19" s="2"/>
      <c r="B19" s="10" t="s">
        <v>18</v>
      </c>
      <c r="C19" s="10"/>
      <c r="D19" s="10"/>
      <c r="E19" s="10">
        <f t="shared" si="0"/>
        <v>610</v>
      </c>
      <c r="F19" s="9">
        <v>84</v>
      </c>
      <c r="G19" s="36" t="s">
        <v>70</v>
      </c>
      <c r="H19" s="9">
        <v>526</v>
      </c>
      <c r="I19" s="83">
        <f t="shared" si="1"/>
        <v>276</v>
      </c>
      <c r="J19" s="9">
        <v>44</v>
      </c>
      <c r="K19" s="36" t="s">
        <v>70</v>
      </c>
      <c r="L19" s="9">
        <v>232</v>
      </c>
      <c r="M19" s="83">
        <f t="shared" si="2"/>
        <v>334</v>
      </c>
      <c r="N19" s="42">
        <v>40</v>
      </c>
      <c r="O19" s="42">
        <v>0</v>
      </c>
      <c r="P19" s="42">
        <v>294</v>
      </c>
      <c r="Q19" s="2"/>
    </row>
    <row r="20" spans="1:17" ht="15" customHeight="1" x14ac:dyDescent="0.25">
      <c r="A20" s="2"/>
      <c r="B20" s="10" t="s">
        <v>17</v>
      </c>
      <c r="C20" s="10"/>
      <c r="D20" s="10"/>
      <c r="E20" s="10">
        <f t="shared" si="0"/>
        <v>65</v>
      </c>
      <c r="F20" s="9">
        <v>2</v>
      </c>
      <c r="G20" s="36" t="s">
        <v>70</v>
      </c>
      <c r="H20" s="9">
        <v>63</v>
      </c>
      <c r="I20" s="83">
        <f t="shared" si="1"/>
        <v>36</v>
      </c>
      <c r="J20" s="9">
        <v>2</v>
      </c>
      <c r="K20" s="36" t="s">
        <v>70</v>
      </c>
      <c r="L20" s="36">
        <v>34</v>
      </c>
      <c r="M20" s="83">
        <f t="shared" si="2"/>
        <v>29</v>
      </c>
      <c r="N20" s="42">
        <v>0</v>
      </c>
      <c r="O20" s="42">
        <v>0</v>
      </c>
      <c r="P20" s="42">
        <v>29</v>
      </c>
      <c r="Q20" s="2"/>
    </row>
    <row r="21" spans="1:17" ht="15" customHeight="1" x14ac:dyDescent="0.25">
      <c r="A21" s="2"/>
      <c r="B21" s="10" t="s">
        <v>16</v>
      </c>
      <c r="C21" s="10"/>
      <c r="D21" s="10"/>
      <c r="E21" s="10">
        <f t="shared" si="0"/>
        <v>66</v>
      </c>
      <c r="F21" s="9">
        <v>5</v>
      </c>
      <c r="G21" s="36" t="s">
        <v>70</v>
      </c>
      <c r="H21" s="9">
        <v>61</v>
      </c>
      <c r="I21" s="83">
        <f t="shared" si="1"/>
        <v>35</v>
      </c>
      <c r="J21" s="9">
        <v>4</v>
      </c>
      <c r="K21" s="36" t="s">
        <v>70</v>
      </c>
      <c r="L21" s="36">
        <v>31</v>
      </c>
      <c r="M21" s="83">
        <f t="shared" si="2"/>
        <v>31</v>
      </c>
      <c r="N21" s="42">
        <v>1</v>
      </c>
      <c r="O21" s="42">
        <v>0</v>
      </c>
      <c r="P21" s="42">
        <v>30</v>
      </c>
      <c r="Q21" s="2"/>
    </row>
    <row r="22" spans="1:17" ht="15" customHeight="1" x14ac:dyDescent="0.25">
      <c r="A22" s="2"/>
      <c r="B22" s="10" t="s">
        <v>15</v>
      </c>
      <c r="C22" s="10"/>
      <c r="D22" s="10"/>
      <c r="E22" s="10">
        <f t="shared" si="0"/>
        <v>252</v>
      </c>
      <c r="F22" s="9">
        <v>40</v>
      </c>
      <c r="G22" s="36" t="s">
        <v>70</v>
      </c>
      <c r="H22" s="9">
        <v>212</v>
      </c>
      <c r="I22" s="83">
        <f t="shared" si="1"/>
        <v>124</v>
      </c>
      <c r="J22" s="9">
        <v>25</v>
      </c>
      <c r="K22" s="36" t="s">
        <v>70</v>
      </c>
      <c r="L22" s="36">
        <v>99</v>
      </c>
      <c r="M22" s="83">
        <f t="shared" si="2"/>
        <v>128</v>
      </c>
      <c r="N22" s="42">
        <v>15</v>
      </c>
      <c r="O22" s="42">
        <v>0</v>
      </c>
      <c r="P22" s="42">
        <v>113</v>
      </c>
      <c r="Q22" s="2"/>
    </row>
    <row r="23" spans="1:17" ht="15" customHeight="1" x14ac:dyDescent="0.25">
      <c r="A23" s="2"/>
      <c r="B23" s="10" t="s">
        <v>14</v>
      </c>
      <c r="C23" s="10"/>
      <c r="D23" s="10"/>
      <c r="E23" s="10">
        <f t="shared" si="0"/>
        <v>897</v>
      </c>
      <c r="F23" s="9">
        <v>136</v>
      </c>
      <c r="G23" s="9">
        <v>1</v>
      </c>
      <c r="H23" s="9">
        <v>760</v>
      </c>
      <c r="I23" s="83">
        <f t="shared" si="1"/>
        <v>393</v>
      </c>
      <c r="J23" s="9">
        <v>63</v>
      </c>
      <c r="K23" s="9">
        <v>1</v>
      </c>
      <c r="L23" s="9">
        <v>329</v>
      </c>
      <c r="M23" s="83">
        <f t="shared" si="2"/>
        <v>504</v>
      </c>
      <c r="N23" s="42">
        <v>73</v>
      </c>
      <c r="O23" s="43" t="s">
        <v>70</v>
      </c>
      <c r="P23" s="42">
        <v>431</v>
      </c>
      <c r="Q23" s="2"/>
    </row>
    <row r="24" spans="1:17" ht="15" customHeight="1" x14ac:dyDescent="0.25">
      <c r="A24" s="2"/>
      <c r="B24" s="10" t="s">
        <v>13</v>
      </c>
      <c r="C24" s="10"/>
      <c r="D24" s="10"/>
      <c r="E24" s="10">
        <f t="shared" si="0"/>
        <v>1367</v>
      </c>
      <c r="F24" s="9">
        <v>269</v>
      </c>
      <c r="G24" s="9">
        <v>1</v>
      </c>
      <c r="H24" s="9">
        <v>1097</v>
      </c>
      <c r="I24" s="83">
        <f t="shared" si="1"/>
        <v>618</v>
      </c>
      <c r="J24" s="9">
        <v>137</v>
      </c>
      <c r="K24" s="36" t="s">
        <v>70</v>
      </c>
      <c r="L24" s="9">
        <v>481</v>
      </c>
      <c r="M24" s="83">
        <f t="shared" si="2"/>
        <v>749</v>
      </c>
      <c r="N24" s="42">
        <v>132</v>
      </c>
      <c r="O24" s="42">
        <v>1</v>
      </c>
      <c r="P24" s="42">
        <v>616</v>
      </c>
      <c r="Q24" s="2"/>
    </row>
    <row r="25" spans="1:17" ht="15" customHeight="1" x14ac:dyDescent="0.25">
      <c r="A25" s="2"/>
      <c r="B25" s="10" t="s">
        <v>12</v>
      </c>
      <c r="C25" s="10"/>
      <c r="D25" s="10"/>
      <c r="E25" s="10">
        <f t="shared" si="0"/>
        <v>398</v>
      </c>
      <c r="F25" s="9">
        <v>49</v>
      </c>
      <c r="G25" s="36" t="s">
        <v>70</v>
      </c>
      <c r="H25" s="9">
        <v>349</v>
      </c>
      <c r="I25" s="83">
        <f t="shared" si="1"/>
        <v>182</v>
      </c>
      <c r="J25" s="9">
        <v>27</v>
      </c>
      <c r="K25" s="36" t="s">
        <v>70</v>
      </c>
      <c r="L25" s="9">
        <v>155</v>
      </c>
      <c r="M25" s="83">
        <f t="shared" si="2"/>
        <v>216</v>
      </c>
      <c r="N25" s="42">
        <v>22</v>
      </c>
      <c r="O25" s="42">
        <v>0</v>
      </c>
      <c r="P25" s="42">
        <v>194</v>
      </c>
      <c r="Q25" s="2"/>
    </row>
    <row r="26" spans="1:17" ht="15" customHeight="1" x14ac:dyDescent="0.25">
      <c r="A26" s="2"/>
      <c r="B26" s="10" t="s">
        <v>11</v>
      </c>
      <c r="C26" s="10"/>
      <c r="D26" s="10"/>
      <c r="E26" s="10">
        <f t="shared" si="0"/>
        <v>177</v>
      </c>
      <c r="F26" s="9">
        <v>15</v>
      </c>
      <c r="G26" s="36" t="s">
        <v>70</v>
      </c>
      <c r="H26" s="9">
        <v>162</v>
      </c>
      <c r="I26" s="83">
        <f t="shared" si="1"/>
        <v>90</v>
      </c>
      <c r="J26" s="9">
        <v>10</v>
      </c>
      <c r="K26" s="36" t="s">
        <v>70</v>
      </c>
      <c r="L26" s="9">
        <v>80</v>
      </c>
      <c r="M26" s="83">
        <f t="shared" si="2"/>
        <v>87</v>
      </c>
      <c r="N26" s="42">
        <v>5</v>
      </c>
      <c r="O26" s="42">
        <v>0</v>
      </c>
      <c r="P26" s="42">
        <v>82</v>
      </c>
      <c r="Q26" s="2"/>
    </row>
    <row r="27" spans="1:17" ht="15" customHeight="1" x14ac:dyDescent="0.25">
      <c r="A27" s="2"/>
      <c r="B27" s="10" t="s">
        <v>10</v>
      </c>
      <c r="C27" s="10"/>
      <c r="D27" s="10"/>
      <c r="E27" s="10">
        <f t="shared" si="0"/>
        <v>646</v>
      </c>
      <c r="F27" s="9">
        <v>109</v>
      </c>
      <c r="G27" s="36" t="s">
        <v>70</v>
      </c>
      <c r="H27" s="9">
        <v>537</v>
      </c>
      <c r="I27" s="83">
        <f t="shared" si="1"/>
        <v>275</v>
      </c>
      <c r="J27" s="9">
        <v>57</v>
      </c>
      <c r="K27" s="36" t="s">
        <v>70</v>
      </c>
      <c r="L27" s="9">
        <v>218</v>
      </c>
      <c r="M27" s="83">
        <f t="shared" si="2"/>
        <v>371</v>
      </c>
      <c r="N27" s="42">
        <v>52</v>
      </c>
      <c r="O27" s="42">
        <v>0</v>
      </c>
      <c r="P27" s="42">
        <v>319</v>
      </c>
      <c r="Q27" s="2"/>
    </row>
    <row r="28" spans="1:17" ht="15" customHeight="1" x14ac:dyDescent="0.25">
      <c r="A28" s="2"/>
      <c r="B28" s="10" t="s">
        <v>9</v>
      </c>
      <c r="C28" s="10"/>
      <c r="D28" s="10"/>
      <c r="E28" s="10">
        <f t="shared" si="0"/>
        <v>377</v>
      </c>
      <c r="F28" s="9">
        <v>48</v>
      </c>
      <c r="G28" s="9">
        <v>1</v>
      </c>
      <c r="H28" s="9">
        <v>328</v>
      </c>
      <c r="I28" s="83">
        <f t="shared" si="1"/>
        <v>182</v>
      </c>
      <c r="J28" s="9">
        <v>25</v>
      </c>
      <c r="K28" s="36" t="s">
        <v>70</v>
      </c>
      <c r="L28" s="9">
        <v>157</v>
      </c>
      <c r="M28" s="83">
        <f t="shared" si="2"/>
        <v>195</v>
      </c>
      <c r="N28" s="42">
        <v>23</v>
      </c>
      <c r="O28" s="43">
        <v>1</v>
      </c>
      <c r="P28" s="42">
        <v>171</v>
      </c>
      <c r="Q28" s="2"/>
    </row>
    <row r="29" spans="1:17" ht="15" customHeight="1" x14ac:dyDescent="0.25">
      <c r="A29" s="2"/>
      <c r="B29" s="10" t="s">
        <v>8</v>
      </c>
      <c r="C29" s="10"/>
      <c r="D29" s="10"/>
      <c r="E29" s="10">
        <f t="shared" si="0"/>
        <v>452</v>
      </c>
      <c r="F29" s="9">
        <v>55</v>
      </c>
      <c r="G29" s="9">
        <v>1</v>
      </c>
      <c r="H29" s="9">
        <v>396</v>
      </c>
      <c r="I29" s="83">
        <f t="shared" si="1"/>
        <v>219</v>
      </c>
      <c r="J29" s="9">
        <v>26</v>
      </c>
      <c r="K29" s="9">
        <v>1</v>
      </c>
      <c r="L29" s="9">
        <v>192</v>
      </c>
      <c r="M29" s="83">
        <f t="shared" si="2"/>
        <v>233</v>
      </c>
      <c r="N29" s="42">
        <v>29</v>
      </c>
      <c r="O29" s="43" t="s">
        <v>70</v>
      </c>
      <c r="P29" s="42">
        <v>204</v>
      </c>
      <c r="Q29" s="2"/>
    </row>
    <row r="30" spans="1:17" ht="15" customHeight="1" x14ac:dyDescent="0.25">
      <c r="A30" s="2"/>
      <c r="B30" s="10" t="s">
        <v>7</v>
      </c>
      <c r="C30" s="10"/>
      <c r="D30" s="10"/>
      <c r="E30" s="10">
        <f t="shared" si="0"/>
        <v>1132</v>
      </c>
      <c r="F30" s="9">
        <v>176</v>
      </c>
      <c r="G30" s="9">
        <v>0</v>
      </c>
      <c r="H30" s="9">
        <v>956</v>
      </c>
      <c r="I30" s="83">
        <f t="shared" si="1"/>
        <v>459</v>
      </c>
      <c r="J30" s="9">
        <v>86</v>
      </c>
      <c r="K30" s="9">
        <v>0</v>
      </c>
      <c r="L30" s="9">
        <v>373</v>
      </c>
      <c r="M30" s="83">
        <f t="shared" si="2"/>
        <v>673</v>
      </c>
      <c r="N30" s="42">
        <v>90</v>
      </c>
      <c r="O30" s="42">
        <v>0</v>
      </c>
      <c r="P30" s="42">
        <v>583</v>
      </c>
      <c r="Q30" s="2"/>
    </row>
    <row r="31" spans="1:17" ht="15" customHeight="1" x14ac:dyDescent="0.25">
      <c r="A31" s="2"/>
      <c r="B31" s="10" t="s">
        <v>6</v>
      </c>
      <c r="C31" s="10"/>
      <c r="D31" s="10"/>
      <c r="E31" s="10">
        <f t="shared" si="0"/>
        <v>649</v>
      </c>
      <c r="F31" s="9">
        <v>110</v>
      </c>
      <c r="G31" s="9">
        <v>0</v>
      </c>
      <c r="H31" s="9">
        <v>539</v>
      </c>
      <c r="I31" s="83">
        <f t="shared" si="1"/>
        <v>276</v>
      </c>
      <c r="J31" s="9">
        <v>62</v>
      </c>
      <c r="K31" s="36" t="s">
        <v>70</v>
      </c>
      <c r="L31" s="36">
        <v>214</v>
      </c>
      <c r="M31" s="83">
        <f t="shared" si="2"/>
        <v>373</v>
      </c>
      <c r="N31" s="42">
        <v>48</v>
      </c>
      <c r="O31" s="42">
        <v>0</v>
      </c>
      <c r="P31" s="42">
        <v>325</v>
      </c>
      <c r="Q31" s="2"/>
    </row>
    <row r="32" spans="1:17" ht="15" customHeight="1" x14ac:dyDescent="0.25">
      <c r="A32" s="2"/>
      <c r="B32" s="10" t="s">
        <v>5</v>
      </c>
      <c r="C32" s="10"/>
      <c r="D32" s="10"/>
      <c r="E32" s="10">
        <f t="shared" si="0"/>
        <v>93</v>
      </c>
      <c r="F32" s="9">
        <v>7</v>
      </c>
      <c r="G32" s="9">
        <v>0</v>
      </c>
      <c r="H32" s="9">
        <v>86</v>
      </c>
      <c r="I32" s="83">
        <f t="shared" si="1"/>
        <v>48</v>
      </c>
      <c r="J32" s="9">
        <v>4</v>
      </c>
      <c r="K32" s="36" t="s">
        <v>70</v>
      </c>
      <c r="L32" s="36">
        <v>44</v>
      </c>
      <c r="M32" s="83">
        <f t="shared" si="2"/>
        <v>45</v>
      </c>
      <c r="N32" s="42">
        <v>3</v>
      </c>
      <c r="O32" s="42">
        <v>0</v>
      </c>
      <c r="P32" s="42">
        <v>42</v>
      </c>
      <c r="Q32" s="2"/>
    </row>
    <row r="33" spans="1:17" ht="15" customHeight="1" x14ac:dyDescent="0.25">
      <c r="A33" s="2"/>
      <c r="B33" s="10" t="s">
        <v>4</v>
      </c>
      <c r="C33" s="10"/>
      <c r="D33" s="10"/>
      <c r="E33" s="10">
        <f t="shared" si="0"/>
        <v>561</v>
      </c>
      <c r="F33" s="9">
        <v>97</v>
      </c>
      <c r="G33" s="9">
        <v>0</v>
      </c>
      <c r="H33" s="9">
        <v>464</v>
      </c>
      <c r="I33" s="83">
        <f t="shared" si="1"/>
        <v>238</v>
      </c>
      <c r="J33" s="9">
        <v>52</v>
      </c>
      <c r="K33" s="9">
        <v>0</v>
      </c>
      <c r="L33" s="9">
        <v>186</v>
      </c>
      <c r="M33" s="83">
        <f t="shared" si="2"/>
        <v>323</v>
      </c>
      <c r="N33" s="42">
        <v>45</v>
      </c>
      <c r="O33" s="42">
        <v>0</v>
      </c>
      <c r="P33" s="42">
        <v>278</v>
      </c>
      <c r="Q33" s="2"/>
    </row>
    <row r="34" spans="1:17" ht="15" customHeight="1" x14ac:dyDescent="0.25">
      <c r="A34" s="2"/>
      <c r="B34" s="10" t="s">
        <v>3</v>
      </c>
      <c r="C34" s="10"/>
      <c r="D34" s="10"/>
      <c r="E34" s="10">
        <f t="shared" si="0"/>
        <v>159</v>
      </c>
      <c r="F34" s="9">
        <v>13</v>
      </c>
      <c r="G34" s="9">
        <v>0</v>
      </c>
      <c r="H34" s="9">
        <v>146</v>
      </c>
      <c r="I34" s="83">
        <f t="shared" si="1"/>
        <v>89</v>
      </c>
      <c r="J34" s="9">
        <v>9</v>
      </c>
      <c r="K34" s="9">
        <v>0</v>
      </c>
      <c r="L34" s="9">
        <v>80</v>
      </c>
      <c r="M34" s="83">
        <f t="shared" si="2"/>
        <v>70</v>
      </c>
      <c r="N34" s="42">
        <v>4</v>
      </c>
      <c r="O34" s="42">
        <v>0</v>
      </c>
      <c r="P34" s="42">
        <v>66</v>
      </c>
      <c r="Q34" s="2"/>
    </row>
    <row r="35" spans="1:17" ht="15" customHeight="1" x14ac:dyDescent="0.25">
      <c r="A35" s="2"/>
      <c r="B35" s="10" t="s">
        <v>2</v>
      </c>
      <c r="C35" s="10"/>
      <c r="D35" s="10"/>
      <c r="E35" s="10">
        <f t="shared" si="0"/>
        <v>140</v>
      </c>
      <c r="F35" s="9">
        <v>15</v>
      </c>
      <c r="G35" s="9">
        <v>0</v>
      </c>
      <c r="H35" s="9">
        <v>125</v>
      </c>
      <c r="I35" s="83">
        <f t="shared" si="1"/>
        <v>83</v>
      </c>
      <c r="J35" s="9">
        <v>9</v>
      </c>
      <c r="K35" s="9">
        <v>0</v>
      </c>
      <c r="L35" s="9">
        <v>74</v>
      </c>
      <c r="M35" s="83">
        <f t="shared" si="2"/>
        <v>57</v>
      </c>
      <c r="N35" s="42">
        <v>6</v>
      </c>
      <c r="O35" s="42">
        <v>0</v>
      </c>
      <c r="P35" s="42">
        <v>51</v>
      </c>
      <c r="Q35" s="2"/>
    </row>
    <row r="36" spans="1:17" ht="15" customHeight="1" x14ac:dyDescent="0.25">
      <c r="A36" s="2"/>
      <c r="B36" s="8" t="s">
        <v>0</v>
      </c>
      <c r="C36" s="8"/>
      <c r="D36" s="8"/>
      <c r="E36" s="48">
        <f t="shared" si="0"/>
        <v>667</v>
      </c>
      <c r="F36" s="7">
        <v>82</v>
      </c>
      <c r="G36" s="7">
        <v>0</v>
      </c>
      <c r="H36" s="7">
        <v>585</v>
      </c>
      <c r="I36" s="84">
        <f t="shared" si="1"/>
        <v>313</v>
      </c>
      <c r="J36" s="7">
        <v>46</v>
      </c>
      <c r="K36" s="7">
        <v>0</v>
      </c>
      <c r="L36" s="7">
        <v>267</v>
      </c>
      <c r="M36" s="84">
        <f t="shared" si="2"/>
        <v>354</v>
      </c>
      <c r="N36" s="41">
        <v>36</v>
      </c>
      <c r="O36" s="41">
        <v>0</v>
      </c>
      <c r="P36" s="41">
        <v>318</v>
      </c>
      <c r="Q36" s="2"/>
    </row>
    <row r="37" spans="1:17" ht="1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25">
      <c r="A38" s="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"/>
    </row>
    <row r="39" spans="1:17" ht="15" customHeight="1" x14ac:dyDescent="0.25">
      <c r="A39" s="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"/>
    </row>
    <row r="40" spans="1:17" ht="15" customHeight="1" x14ac:dyDescent="0.25">
      <c r="A40" s="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"/>
    </row>
    <row r="41" spans="1:17" ht="15" customHeight="1" x14ac:dyDescent="0.25"/>
    <row r="42" spans="1:17" ht="15" customHeight="1" x14ac:dyDescent="0.2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7" ht="15" customHeight="1" x14ac:dyDescent="0.2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1:17" ht="15" customHeight="1" x14ac:dyDescent="0.25"/>
    <row r="45" spans="1:17" ht="15" customHeight="1" x14ac:dyDescent="0.25"/>
    <row r="46" spans="1:17" ht="15" customHeight="1" x14ac:dyDescent="0.25"/>
  </sheetData>
  <mergeCells count="17">
    <mergeCell ref="E6:E9"/>
    <mergeCell ref="I6:I9"/>
    <mergeCell ref="M6:M9"/>
    <mergeCell ref="P6:P9"/>
    <mergeCell ref="B1:P1"/>
    <mergeCell ref="F6:F9"/>
    <mergeCell ref="G6:G9"/>
    <mergeCell ref="B5:D9"/>
    <mergeCell ref="H6:H9"/>
    <mergeCell ref="J6:J9"/>
    <mergeCell ref="I5:L5"/>
    <mergeCell ref="M5:P5"/>
    <mergeCell ref="E5:H5"/>
    <mergeCell ref="K6:K9"/>
    <mergeCell ref="L6:L9"/>
    <mergeCell ref="N6:N9"/>
    <mergeCell ref="O6:O9"/>
  </mergeCells>
  <printOptions horizontalCentered="1" verticalCentered="1"/>
  <pageMargins left="0" right="0" top="0" bottom="0.19685039370078741" header="0" footer="0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"/>
  <sheetViews>
    <sheetView zoomScalePageLayoutView="90" workbookViewId="0"/>
  </sheetViews>
  <sheetFormatPr baseColWidth="10" defaultRowHeight="15" x14ac:dyDescent="0.25"/>
  <cols>
    <col min="1" max="1" width="1.7109375" customWidth="1"/>
    <col min="2" max="13" width="11.42578125" customWidth="1"/>
    <col min="14" max="14" width="3.140625" customWidth="1"/>
  </cols>
  <sheetData>
    <row r="1" spans="14:14" x14ac:dyDescent="0.25">
      <c r="N1">
        <v>13</v>
      </c>
    </row>
  </sheetData>
  <printOptions horizontalCentered="1" verticalCentered="1"/>
  <pageMargins left="0" right="0" top="0.19685039370078741" bottom="0.19685039370078741" header="0" footer="0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N30"/>
  <sheetViews>
    <sheetView zoomScalePageLayoutView="90" workbookViewId="0"/>
  </sheetViews>
  <sheetFormatPr baseColWidth="10" defaultRowHeight="15" x14ac:dyDescent="0.25"/>
  <cols>
    <col min="1" max="1" width="1.7109375" customWidth="1"/>
    <col min="2" max="13" width="11.42578125" customWidth="1"/>
    <col min="14" max="14" width="2.7109375" customWidth="1"/>
  </cols>
  <sheetData>
    <row r="1" spans="14:14" x14ac:dyDescent="0.25">
      <c r="N1">
        <v>14</v>
      </c>
    </row>
    <row r="30" spans="11:11" x14ac:dyDescent="0.25">
      <c r="K30" t="s">
        <v>1</v>
      </c>
    </row>
  </sheetData>
  <printOptions horizontalCentered="1" verticalCentered="1"/>
  <pageMargins left="0" right="0" top="0.19685039370078741" bottom="0.19685039370078741" header="0" footer="0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PageLayoutView="80" workbookViewId="0"/>
  </sheetViews>
  <sheetFormatPr baseColWidth="10" defaultRowHeight="15" x14ac:dyDescent="0.25"/>
  <cols>
    <col min="1" max="1" width="1.7109375" style="1" customWidth="1"/>
    <col min="2" max="13" width="11.42578125" style="1" customWidth="1"/>
    <col min="14" max="14" width="2.85546875" style="1" customWidth="1"/>
    <col min="15" max="23" width="11.42578125" style="1" customWidth="1"/>
    <col min="24" max="16384" width="11.42578125" style="1"/>
  </cols>
  <sheetData>
    <row r="1" spans="1:14" x14ac:dyDescent="0.25">
      <c r="A1" s="2"/>
      <c r="B1" s="117" t="s">
        <v>82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99">
        <v>15</v>
      </c>
    </row>
    <row r="2" spans="1:14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 x14ac:dyDescent="0.25">
      <c r="A3" s="2"/>
      <c r="B3" s="14" t="s">
        <v>55</v>
      </c>
      <c r="C3" s="14"/>
      <c r="D3" s="14"/>
      <c r="E3" s="14"/>
      <c r="F3" s="30"/>
      <c r="G3" s="30"/>
      <c r="H3" s="30"/>
      <c r="I3" s="30"/>
      <c r="J3" s="30"/>
      <c r="K3" s="30"/>
      <c r="L3" s="30"/>
      <c r="M3" s="30"/>
      <c r="N3" s="2"/>
    </row>
    <row r="4" spans="1:14" ht="15" customHeight="1" x14ac:dyDescent="0.25">
      <c r="A4" s="2"/>
      <c r="B4" s="31"/>
      <c r="C4" s="31"/>
      <c r="D4" s="31"/>
      <c r="E4" s="31"/>
      <c r="F4" s="29"/>
      <c r="G4" s="29"/>
      <c r="H4" s="29"/>
      <c r="I4" s="29"/>
      <c r="J4" s="29"/>
      <c r="K4" s="29"/>
      <c r="L4" s="30"/>
      <c r="M4" s="29"/>
      <c r="N4" s="2"/>
    </row>
    <row r="5" spans="1:14" ht="15" customHeight="1" x14ac:dyDescent="0.25">
      <c r="A5" s="2"/>
      <c r="B5" s="130" t="s">
        <v>34</v>
      </c>
      <c r="C5" s="130"/>
      <c r="D5" s="130"/>
      <c r="E5" s="130"/>
      <c r="F5" s="130" t="s">
        <v>33</v>
      </c>
      <c r="G5" s="130"/>
      <c r="H5" s="128" t="s">
        <v>50</v>
      </c>
      <c r="I5" s="128"/>
      <c r="J5" s="128" t="s">
        <v>54</v>
      </c>
      <c r="K5" s="128"/>
      <c r="L5" s="129" t="s">
        <v>48</v>
      </c>
      <c r="M5" s="129"/>
      <c r="N5" s="2"/>
    </row>
    <row r="6" spans="1:14" ht="15" customHeight="1" x14ac:dyDescent="0.25">
      <c r="A6" s="2"/>
      <c r="B6" s="130"/>
      <c r="C6" s="130"/>
      <c r="D6" s="130"/>
      <c r="E6" s="130"/>
      <c r="F6" s="130"/>
      <c r="G6" s="130"/>
      <c r="H6" s="128"/>
      <c r="I6" s="128"/>
      <c r="J6" s="128"/>
      <c r="K6" s="128"/>
      <c r="L6" s="129"/>
      <c r="M6" s="129"/>
      <c r="N6" s="2"/>
    </row>
    <row r="7" spans="1:14" ht="15" customHeight="1" x14ac:dyDescent="0.25">
      <c r="A7" s="2"/>
      <c r="B7" s="130"/>
      <c r="C7" s="130"/>
      <c r="D7" s="130"/>
      <c r="E7" s="130"/>
      <c r="F7" s="130"/>
      <c r="G7" s="130"/>
      <c r="H7" s="27" t="s">
        <v>47</v>
      </c>
      <c r="I7" s="27" t="s">
        <v>46</v>
      </c>
      <c r="J7" s="27" t="s">
        <v>47</v>
      </c>
      <c r="K7" s="27" t="s">
        <v>46</v>
      </c>
      <c r="L7" s="27" t="s">
        <v>47</v>
      </c>
      <c r="M7" s="27" t="s">
        <v>46</v>
      </c>
      <c r="N7" s="2"/>
    </row>
    <row r="8" spans="1:14" ht="15" customHeight="1" x14ac:dyDescent="0.25">
      <c r="A8" s="2"/>
      <c r="B8" s="38" t="s">
        <v>27</v>
      </c>
      <c r="C8" s="38"/>
      <c r="D8" s="38"/>
      <c r="E8" s="38"/>
      <c r="F8" s="131">
        <v>19641</v>
      </c>
      <c r="G8" s="131"/>
      <c r="H8" s="37">
        <v>3078</v>
      </c>
      <c r="I8" s="37">
        <v>15920</v>
      </c>
      <c r="J8" s="37">
        <v>61</v>
      </c>
      <c r="K8" s="37">
        <v>315</v>
      </c>
      <c r="L8" s="37">
        <v>6</v>
      </c>
      <c r="M8" s="37">
        <v>261</v>
      </c>
      <c r="N8" s="2"/>
    </row>
    <row r="9" spans="1:14" ht="15" customHeight="1" x14ac:dyDescent="0.25">
      <c r="A9" s="2"/>
      <c r="B9" s="10" t="s">
        <v>26</v>
      </c>
      <c r="C9" s="10"/>
      <c r="D9" s="10"/>
      <c r="E9" s="10"/>
      <c r="F9" s="126">
        <v>300</v>
      </c>
      <c r="G9" s="126"/>
      <c r="H9" s="36">
        <v>37</v>
      </c>
      <c r="I9" s="9">
        <v>258</v>
      </c>
      <c r="J9" s="9" t="s">
        <v>1</v>
      </c>
      <c r="K9" s="9" t="s">
        <v>1</v>
      </c>
      <c r="L9" s="43" t="s">
        <v>1</v>
      </c>
      <c r="M9" s="44">
        <v>5</v>
      </c>
      <c r="N9" s="2"/>
    </row>
    <row r="10" spans="1:14" ht="15" customHeight="1" x14ac:dyDescent="0.25">
      <c r="A10" s="2"/>
      <c r="B10" s="10" t="s">
        <v>25</v>
      </c>
      <c r="C10" s="10"/>
      <c r="D10" s="10"/>
      <c r="E10" s="10"/>
      <c r="F10" s="126">
        <v>6921</v>
      </c>
      <c r="G10" s="126"/>
      <c r="H10" s="9">
        <v>1265</v>
      </c>
      <c r="I10" s="9">
        <v>5410</v>
      </c>
      <c r="J10" s="9">
        <v>28</v>
      </c>
      <c r="K10" s="9">
        <v>143</v>
      </c>
      <c r="L10" s="42">
        <v>1</v>
      </c>
      <c r="M10" s="44">
        <v>74</v>
      </c>
      <c r="N10" s="2"/>
    </row>
    <row r="11" spans="1:14" ht="15" customHeight="1" x14ac:dyDescent="0.25">
      <c r="A11" s="2"/>
      <c r="B11" s="10" t="s">
        <v>24</v>
      </c>
      <c r="C11" s="10"/>
      <c r="D11" s="10"/>
      <c r="E11" s="10"/>
      <c r="F11" s="126">
        <v>1562</v>
      </c>
      <c r="G11" s="126"/>
      <c r="H11" s="9">
        <v>243</v>
      </c>
      <c r="I11" s="9">
        <v>1269</v>
      </c>
      <c r="J11" s="9">
        <v>3</v>
      </c>
      <c r="K11" s="9">
        <v>19</v>
      </c>
      <c r="L11" s="43">
        <v>2</v>
      </c>
      <c r="M11" s="44">
        <v>26</v>
      </c>
      <c r="N11" s="2"/>
    </row>
    <row r="12" spans="1:14" ht="15" customHeight="1" x14ac:dyDescent="0.25">
      <c r="A12" s="2"/>
      <c r="B12" s="10" t="s">
        <v>23</v>
      </c>
      <c r="C12" s="10"/>
      <c r="D12" s="10"/>
      <c r="E12" s="10"/>
      <c r="F12" s="126">
        <v>684</v>
      </c>
      <c r="G12" s="126"/>
      <c r="H12" s="36">
        <v>53</v>
      </c>
      <c r="I12" s="9">
        <v>619</v>
      </c>
      <c r="J12" s="9">
        <v>1</v>
      </c>
      <c r="K12" s="9">
        <v>6</v>
      </c>
      <c r="L12" s="45" t="s">
        <v>1</v>
      </c>
      <c r="M12" s="44">
        <v>5</v>
      </c>
      <c r="N12" s="2"/>
    </row>
    <row r="13" spans="1:14" ht="15" customHeight="1" x14ac:dyDescent="0.25">
      <c r="A13" s="2"/>
      <c r="B13" s="10" t="s">
        <v>22</v>
      </c>
      <c r="C13" s="10"/>
      <c r="D13" s="10"/>
      <c r="E13" s="10"/>
      <c r="F13" s="126">
        <v>264</v>
      </c>
      <c r="G13" s="126"/>
      <c r="H13" s="36">
        <v>23</v>
      </c>
      <c r="I13" s="9">
        <v>231</v>
      </c>
      <c r="J13" s="9" t="s">
        <v>1</v>
      </c>
      <c r="K13" s="9">
        <v>3</v>
      </c>
      <c r="L13" s="45" t="s">
        <v>1</v>
      </c>
      <c r="M13" s="42">
        <v>7</v>
      </c>
      <c r="N13" s="2"/>
    </row>
    <row r="14" spans="1:14" ht="15" customHeight="1" x14ac:dyDescent="0.25">
      <c r="A14" s="2"/>
      <c r="B14" s="10" t="s">
        <v>21</v>
      </c>
      <c r="C14" s="10"/>
      <c r="D14" s="10"/>
      <c r="E14" s="10"/>
      <c r="F14" s="126">
        <v>581</v>
      </c>
      <c r="G14" s="126"/>
      <c r="H14" s="36">
        <v>91</v>
      </c>
      <c r="I14" s="9">
        <v>476</v>
      </c>
      <c r="J14" s="9">
        <v>1</v>
      </c>
      <c r="K14" s="9">
        <v>4</v>
      </c>
      <c r="L14" s="42" t="s">
        <v>1</v>
      </c>
      <c r="M14" s="44">
        <v>9</v>
      </c>
      <c r="N14" s="2"/>
    </row>
    <row r="15" spans="1:14" ht="15" customHeight="1" x14ac:dyDescent="0.25">
      <c r="A15" s="2"/>
      <c r="B15" s="10" t="s">
        <v>20</v>
      </c>
      <c r="C15" s="10"/>
      <c r="D15" s="10"/>
      <c r="E15" s="10"/>
      <c r="F15" s="126">
        <v>273</v>
      </c>
      <c r="G15" s="126"/>
      <c r="H15" s="36">
        <v>27</v>
      </c>
      <c r="I15" s="9">
        <v>242</v>
      </c>
      <c r="J15" s="9">
        <v>1</v>
      </c>
      <c r="K15" s="9">
        <v>1</v>
      </c>
      <c r="L15" s="43" t="s">
        <v>1</v>
      </c>
      <c r="M15" s="42">
        <v>2</v>
      </c>
      <c r="N15" s="2"/>
    </row>
    <row r="16" spans="1:14" ht="15" customHeight="1" x14ac:dyDescent="0.25">
      <c r="A16" s="2"/>
      <c r="B16" s="10" t="s">
        <v>19</v>
      </c>
      <c r="C16" s="10"/>
      <c r="D16" s="10"/>
      <c r="E16" s="10"/>
      <c r="F16" s="126">
        <v>348</v>
      </c>
      <c r="G16" s="126"/>
      <c r="H16" s="36">
        <v>52</v>
      </c>
      <c r="I16" s="9">
        <v>289</v>
      </c>
      <c r="J16" s="9">
        <v>1</v>
      </c>
      <c r="K16" s="9">
        <v>1</v>
      </c>
      <c r="L16" s="42" t="s">
        <v>1</v>
      </c>
      <c r="M16" s="42">
        <v>5</v>
      </c>
      <c r="N16" s="2"/>
    </row>
    <row r="17" spans="1:14" ht="15" customHeight="1" x14ac:dyDescent="0.25">
      <c r="A17" s="2"/>
      <c r="B17" s="10" t="s">
        <v>18</v>
      </c>
      <c r="C17" s="10"/>
      <c r="D17" s="10"/>
      <c r="E17" s="10"/>
      <c r="F17" s="126">
        <v>610</v>
      </c>
      <c r="G17" s="126"/>
      <c r="H17" s="36">
        <v>78</v>
      </c>
      <c r="I17" s="9">
        <v>511</v>
      </c>
      <c r="J17" s="9">
        <v>6</v>
      </c>
      <c r="K17" s="36">
        <v>9</v>
      </c>
      <c r="L17" s="43" t="s">
        <v>1</v>
      </c>
      <c r="M17" s="42">
        <v>6</v>
      </c>
      <c r="N17" s="2"/>
    </row>
    <row r="18" spans="1:14" ht="15" customHeight="1" x14ac:dyDescent="0.25">
      <c r="A18" s="2"/>
      <c r="B18" s="10" t="s">
        <v>17</v>
      </c>
      <c r="C18" s="10"/>
      <c r="D18" s="10"/>
      <c r="E18" s="10"/>
      <c r="F18" s="126">
        <v>65</v>
      </c>
      <c r="G18" s="126"/>
      <c r="H18" s="36">
        <v>2</v>
      </c>
      <c r="I18" s="9">
        <v>63</v>
      </c>
      <c r="J18" s="9" t="s">
        <v>1</v>
      </c>
      <c r="K18" s="9" t="s">
        <v>1</v>
      </c>
      <c r="L18" s="36" t="s">
        <v>1</v>
      </c>
      <c r="M18" s="9" t="s">
        <v>1</v>
      </c>
      <c r="N18" s="2"/>
    </row>
    <row r="19" spans="1:14" ht="15" customHeight="1" x14ac:dyDescent="0.25">
      <c r="A19" s="2"/>
      <c r="B19" s="10" t="s">
        <v>16</v>
      </c>
      <c r="C19" s="10"/>
      <c r="D19" s="10"/>
      <c r="E19" s="10"/>
      <c r="F19" s="126">
        <v>66</v>
      </c>
      <c r="G19" s="126"/>
      <c r="H19" s="36">
        <v>5</v>
      </c>
      <c r="I19" s="9">
        <v>58</v>
      </c>
      <c r="J19" s="36" t="s">
        <v>1</v>
      </c>
      <c r="K19" s="9">
        <v>2</v>
      </c>
      <c r="L19" s="36" t="s">
        <v>1</v>
      </c>
      <c r="M19" s="9">
        <v>1</v>
      </c>
      <c r="N19" s="2"/>
    </row>
    <row r="20" spans="1:14" ht="15" customHeight="1" x14ac:dyDescent="0.25">
      <c r="A20" s="2"/>
      <c r="B20" s="10" t="s">
        <v>15</v>
      </c>
      <c r="C20" s="10"/>
      <c r="D20" s="10"/>
      <c r="E20" s="10"/>
      <c r="F20" s="126">
        <v>252</v>
      </c>
      <c r="G20" s="126"/>
      <c r="H20" s="36">
        <v>39</v>
      </c>
      <c r="I20" s="9">
        <v>208</v>
      </c>
      <c r="J20" s="9">
        <v>1</v>
      </c>
      <c r="K20" s="9">
        <v>3</v>
      </c>
      <c r="L20" s="43" t="s">
        <v>1</v>
      </c>
      <c r="M20" s="42">
        <v>1</v>
      </c>
      <c r="N20" s="2"/>
    </row>
    <row r="21" spans="1:14" ht="15" customHeight="1" x14ac:dyDescent="0.25">
      <c r="A21" s="2"/>
      <c r="B21" s="10" t="s">
        <v>14</v>
      </c>
      <c r="C21" s="10"/>
      <c r="D21" s="10"/>
      <c r="E21" s="10"/>
      <c r="F21" s="126">
        <v>897</v>
      </c>
      <c r="G21" s="126"/>
      <c r="H21" s="9">
        <v>131</v>
      </c>
      <c r="I21" s="9">
        <v>711</v>
      </c>
      <c r="J21" s="9">
        <v>5</v>
      </c>
      <c r="K21" s="9">
        <v>25</v>
      </c>
      <c r="L21" s="43">
        <v>1</v>
      </c>
      <c r="M21" s="42">
        <v>24</v>
      </c>
      <c r="N21" s="2"/>
    </row>
    <row r="22" spans="1:14" ht="15" customHeight="1" x14ac:dyDescent="0.25">
      <c r="A22" s="2"/>
      <c r="B22" s="10" t="s">
        <v>13</v>
      </c>
      <c r="C22" s="10"/>
      <c r="D22" s="10"/>
      <c r="E22" s="10"/>
      <c r="F22" s="126">
        <v>1367</v>
      </c>
      <c r="G22" s="126"/>
      <c r="H22" s="9">
        <v>268</v>
      </c>
      <c r="I22" s="9">
        <v>1049</v>
      </c>
      <c r="J22" s="9">
        <v>2</v>
      </c>
      <c r="K22" s="36">
        <v>25</v>
      </c>
      <c r="L22" s="42" t="s">
        <v>1</v>
      </c>
      <c r="M22" s="42">
        <v>23</v>
      </c>
      <c r="N22" s="2"/>
    </row>
    <row r="23" spans="1:14" ht="15" customHeight="1" x14ac:dyDescent="0.25">
      <c r="A23" s="2"/>
      <c r="B23" s="10" t="s">
        <v>12</v>
      </c>
      <c r="C23" s="10"/>
      <c r="D23" s="10"/>
      <c r="E23" s="10"/>
      <c r="F23" s="126">
        <v>398</v>
      </c>
      <c r="G23" s="126"/>
      <c r="H23" s="36">
        <v>46</v>
      </c>
      <c r="I23" s="9">
        <v>345</v>
      </c>
      <c r="J23" s="9">
        <v>3</v>
      </c>
      <c r="K23" s="9">
        <v>1</v>
      </c>
      <c r="L23" s="42" t="s">
        <v>1</v>
      </c>
      <c r="M23" s="42">
        <v>3</v>
      </c>
      <c r="N23" s="2"/>
    </row>
    <row r="24" spans="1:14" ht="15" customHeight="1" x14ac:dyDescent="0.25">
      <c r="A24" s="2"/>
      <c r="B24" s="10" t="s">
        <v>11</v>
      </c>
      <c r="C24" s="10"/>
      <c r="D24" s="10"/>
      <c r="E24" s="10"/>
      <c r="F24" s="126">
        <v>177</v>
      </c>
      <c r="G24" s="126"/>
      <c r="H24" s="36">
        <v>15</v>
      </c>
      <c r="I24" s="9">
        <v>160</v>
      </c>
      <c r="J24" s="9" t="s">
        <v>1</v>
      </c>
      <c r="K24" s="9">
        <v>2</v>
      </c>
      <c r="L24" s="43" t="s">
        <v>1</v>
      </c>
      <c r="M24" s="43" t="s">
        <v>1</v>
      </c>
      <c r="N24" s="2"/>
    </row>
    <row r="25" spans="1:14" ht="15" customHeight="1" x14ac:dyDescent="0.25">
      <c r="A25" s="2"/>
      <c r="B25" s="10" t="s">
        <v>10</v>
      </c>
      <c r="C25" s="10"/>
      <c r="D25" s="10"/>
      <c r="E25" s="10"/>
      <c r="F25" s="126">
        <v>646</v>
      </c>
      <c r="G25" s="126"/>
      <c r="H25" s="36">
        <v>108</v>
      </c>
      <c r="I25" s="9">
        <v>518</v>
      </c>
      <c r="J25" s="9">
        <v>1</v>
      </c>
      <c r="K25" s="36">
        <v>12</v>
      </c>
      <c r="L25" s="43" t="s">
        <v>1</v>
      </c>
      <c r="M25" s="42">
        <v>7</v>
      </c>
      <c r="N25" s="2"/>
    </row>
    <row r="26" spans="1:14" ht="15" customHeight="1" x14ac:dyDescent="0.25">
      <c r="A26" s="2"/>
      <c r="B26" s="10" t="s">
        <v>9</v>
      </c>
      <c r="C26" s="10"/>
      <c r="D26" s="10"/>
      <c r="E26" s="10"/>
      <c r="F26" s="126">
        <v>377</v>
      </c>
      <c r="G26" s="126"/>
      <c r="H26" s="9">
        <v>49</v>
      </c>
      <c r="I26" s="9">
        <v>320</v>
      </c>
      <c r="J26" s="9" t="s">
        <v>1</v>
      </c>
      <c r="K26" s="9">
        <v>3</v>
      </c>
      <c r="L26" s="43" t="s">
        <v>1</v>
      </c>
      <c r="M26" s="42">
        <v>5</v>
      </c>
      <c r="N26" s="2"/>
    </row>
    <row r="27" spans="1:14" ht="15" customHeight="1" x14ac:dyDescent="0.25">
      <c r="A27" s="2"/>
      <c r="B27" s="10" t="s">
        <v>8</v>
      </c>
      <c r="C27" s="10"/>
      <c r="D27" s="10"/>
      <c r="E27" s="10"/>
      <c r="F27" s="126">
        <v>452</v>
      </c>
      <c r="G27" s="126"/>
      <c r="H27" s="9">
        <v>55</v>
      </c>
      <c r="I27" s="9">
        <v>380</v>
      </c>
      <c r="J27" s="9">
        <v>1</v>
      </c>
      <c r="K27" s="9">
        <v>6</v>
      </c>
      <c r="L27" s="43" t="s">
        <v>1</v>
      </c>
      <c r="M27" s="42">
        <v>10</v>
      </c>
      <c r="N27" s="2"/>
    </row>
    <row r="28" spans="1:14" ht="15" customHeight="1" x14ac:dyDescent="0.25">
      <c r="A28" s="2"/>
      <c r="B28" s="10" t="s">
        <v>7</v>
      </c>
      <c r="C28" s="10"/>
      <c r="D28" s="10"/>
      <c r="E28" s="10"/>
      <c r="F28" s="126">
        <v>1132</v>
      </c>
      <c r="G28" s="126"/>
      <c r="H28" s="9">
        <v>172</v>
      </c>
      <c r="I28" s="9">
        <v>918</v>
      </c>
      <c r="J28" s="9">
        <v>4</v>
      </c>
      <c r="K28" s="9">
        <v>16</v>
      </c>
      <c r="L28" s="42" t="s">
        <v>1</v>
      </c>
      <c r="M28" s="42">
        <v>22</v>
      </c>
      <c r="N28" s="2"/>
    </row>
    <row r="29" spans="1:14" ht="15" customHeight="1" x14ac:dyDescent="0.25">
      <c r="A29" s="2"/>
      <c r="B29" s="10" t="s">
        <v>6</v>
      </c>
      <c r="C29" s="10"/>
      <c r="D29" s="10"/>
      <c r="E29" s="10"/>
      <c r="F29" s="126">
        <v>649</v>
      </c>
      <c r="G29" s="126"/>
      <c r="H29" s="9">
        <v>108</v>
      </c>
      <c r="I29" s="9">
        <v>525</v>
      </c>
      <c r="J29" s="9">
        <v>2</v>
      </c>
      <c r="K29" s="36">
        <v>10</v>
      </c>
      <c r="L29" s="42" t="s">
        <v>1</v>
      </c>
      <c r="M29" s="42">
        <v>4</v>
      </c>
      <c r="N29" s="2"/>
    </row>
    <row r="30" spans="1:14" ht="15" customHeight="1" x14ac:dyDescent="0.25">
      <c r="A30" s="2"/>
      <c r="B30" s="10" t="s">
        <v>5</v>
      </c>
      <c r="C30" s="10"/>
      <c r="D30" s="10"/>
      <c r="E30" s="10"/>
      <c r="F30" s="126">
        <v>93</v>
      </c>
      <c r="G30" s="126"/>
      <c r="H30" s="9">
        <v>7</v>
      </c>
      <c r="I30" s="9">
        <v>83</v>
      </c>
      <c r="J30" s="9" t="s">
        <v>1</v>
      </c>
      <c r="K30" s="9">
        <v>2</v>
      </c>
      <c r="L30" s="43" t="s">
        <v>1</v>
      </c>
      <c r="M30" s="42">
        <v>1</v>
      </c>
      <c r="N30" s="2"/>
    </row>
    <row r="31" spans="1:14" ht="15" customHeight="1" x14ac:dyDescent="0.25">
      <c r="A31" s="2"/>
      <c r="B31" s="10" t="s">
        <v>4</v>
      </c>
      <c r="C31" s="10"/>
      <c r="D31" s="10"/>
      <c r="E31" s="10"/>
      <c r="F31" s="126">
        <v>561</v>
      </c>
      <c r="G31" s="126"/>
      <c r="H31" s="9">
        <v>96</v>
      </c>
      <c r="I31" s="9">
        <v>441</v>
      </c>
      <c r="J31" s="9">
        <v>1</v>
      </c>
      <c r="K31" s="9">
        <v>11</v>
      </c>
      <c r="L31" s="42" t="s">
        <v>1</v>
      </c>
      <c r="M31" s="42">
        <v>12</v>
      </c>
      <c r="N31" s="2"/>
    </row>
    <row r="32" spans="1:14" ht="15" customHeight="1" x14ac:dyDescent="0.25">
      <c r="A32" s="2"/>
      <c r="B32" s="10" t="s">
        <v>3</v>
      </c>
      <c r="C32" s="10"/>
      <c r="D32" s="10"/>
      <c r="E32" s="10"/>
      <c r="F32" s="126">
        <v>159</v>
      </c>
      <c r="G32" s="126"/>
      <c r="H32" s="9">
        <v>13</v>
      </c>
      <c r="I32" s="9">
        <v>142</v>
      </c>
      <c r="J32" s="9" t="s">
        <v>1</v>
      </c>
      <c r="K32" s="9">
        <v>3</v>
      </c>
      <c r="L32" s="43" t="s">
        <v>1</v>
      </c>
      <c r="M32" s="42">
        <v>1</v>
      </c>
      <c r="N32" s="2"/>
    </row>
    <row r="33" spans="1:14" ht="15" customHeight="1" x14ac:dyDescent="0.25">
      <c r="A33" s="2"/>
      <c r="B33" s="10" t="s">
        <v>2</v>
      </c>
      <c r="C33" s="10"/>
      <c r="D33" s="10"/>
      <c r="E33" s="10"/>
      <c r="F33" s="126">
        <v>140</v>
      </c>
      <c r="G33" s="126"/>
      <c r="H33" s="9">
        <v>15</v>
      </c>
      <c r="I33" s="9">
        <v>122</v>
      </c>
      <c r="J33" s="9" t="s">
        <v>1</v>
      </c>
      <c r="K33" s="9">
        <v>2</v>
      </c>
      <c r="L33" s="43" t="s">
        <v>1</v>
      </c>
      <c r="M33" s="42">
        <v>1</v>
      </c>
      <c r="N33" s="2"/>
    </row>
    <row r="34" spans="1:14" ht="15" customHeight="1" x14ac:dyDescent="0.25">
      <c r="A34" s="2"/>
      <c r="B34" s="8" t="s">
        <v>0</v>
      </c>
      <c r="C34" s="8"/>
      <c r="D34" s="8"/>
      <c r="E34" s="8"/>
      <c r="F34" s="127">
        <v>667</v>
      </c>
      <c r="G34" s="127"/>
      <c r="H34" s="7">
        <v>80</v>
      </c>
      <c r="I34" s="7">
        <v>572</v>
      </c>
      <c r="J34" s="7" t="s">
        <v>1</v>
      </c>
      <c r="K34" s="7">
        <v>6</v>
      </c>
      <c r="L34" s="41">
        <v>2</v>
      </c>
      <c r="M34" s="41">
        <v>7</v>
      </c>
      <c r="N34" s="2"/>
    </row>
    <row r="35" spans="1:14" ht="1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customHeight="1" x14ac:dyDescent="0.25">
      <c r="A36" s="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2"/>
    </row>
    <row r="37" spans="1:14" ht="15" customHeight="1" x14ac:dyDescent="0.25">
      <c r="A37" s="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2"/>
    </row>
    <row r="38" spans="1:14" ht="15" customHeight="1" x14ac:dyDescent="0.25">
      <c r="A38" s="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2"/>
    </row>
    <row r="39" spans="1:14" ht="1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customHeight="1" x14ac:dyDescent="0.2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4" ht="15" customHeight="1" x14ac:dyDescent="0.2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4" ht="15" customHeight="1" x14ac:dyDescent="0.25"/>
    <row r="43" spans="1:14" ht="15" customHeight="1" x14ac:dyDescent="0.25"/>
    <row r="44" spans="1:14" ht="15" customHeight="1" x14ac:dyDescent="0.25"/>
    <row r="45" spans="1:14" ht="15" customHeight="1" x14ac:dyDescent="0.25"/>
    <row r="46" spans="1:14" ht="15" customHeight="1" x14ac:dyDescent="0.25"/>
  </sheetData>
  <mergeCells count="33">
    <mergeCell ref="F14:G14"/>
    <mergeCell ref="F15:G15"/>
    <mergeCell ref="F16:G16"/>
    <mergeCell ref="F17:G17"/>
    <mergeCell ref="B1:M1"/>
    <mergeCell ref="H5:I6"/>
    <mergeCell ref="F5:G7"/>
    <mergeCell ref="B5:E7"/>
    <mergeCell ref="F8:G8"/>
    <mergeCell ref="F9:G9"/>
    <mergeCell ref="F18:G18"/>
    <mergeCell ref="F34:G34"/>
    <mergeCell ref="J5:K6"/>
    <mergeCell ref="L5:M6"/>
    <mergeCell ref="F29:G29"/>
    <mergeCell ref="F30:G30"/>
    <mergeCell ref="F31:G31"/>
    <mergeCell ref="F32:G32"/>
    <mergeCell ref="F33:G33"/>
    <mergeCell ref="F24:G24"/>
    <mergeCell ref="F10:G10"/>
    <mergeCell ref="F11:G11"/>
    <mergeCell ref="F12:G12"/>
    <mergeCell ref="F13:G13"/>
    <mergeCell ref="F22:G22"/>
    <mergeCell ref="F23:G23"/>
    <mergeCell ref="F25:G25"/>
    <mergeCell ref="F26:G26"/>
    <mergeCell ref="F27:G27"/>
    <mergeCell ref="F28:G28"/>
    <mergeCell ref="F19:G19"/>
    <mergeCell ref="F20:G20"/>
    <mergeCell ref="F21:G21"/>
  </mergeCells>
  <printOptions horizontalCentered="1" verticalCentered="1"/>
  <pageMargins left="0" right="0" top="0" bottom="0.19685039370078741" header="0" footer="0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PageLayoutView="80" workbookViewId="0"/>
  </sheetViews>
  <sheetFormatPr baseColWidth="10" defaultRowHeight="15" x14ac:dyDescent="0.25"/>
  <cols>
    <col min="1" max="1" width="1.7109375" style="1" customWidth="1"/>
    <col min="2" max="13" width="11.42578125" style="1" customWidth="1"/>
    <col min="14" max="14" width="2.85546875" style="1" customWidth="1"/>
    <col min="15" max="19" width="10.7109375" style="1" customWidth="1"/>
    <col min="20" max="16384" width="11.42578125" style="1"/>
  </cols>
  <sheetData>
    <row r="1" spans="1:14" x14ac:dyDescent="0.25">
      <c r="A1" s="2"/>
      <c r="B1" s="117" t="s">
        <v>82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99">
        <v>16</v>
      </c>
    </row>
    <row r="2" spans="1:14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 x14ac:dyDescent="0.25">
      <c r="A3" s="2"/>
      <c r="B3" s="14" t="s">
        <v>56</v>
      </c>
      <c r="C3" s="14"/>
      <c r="D3" s="14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 x14ac:dyDescent="0.25">
      <c r="A5" s="2"/>
      <c r="B5" s="133" t="s">
        <v>34</v>
      </c>
      <c r="C5" s="133"/>
      <c r="D5" s="133"/>
      <c r="E5" s="132" t="s">
        <v>33</v>
      </c>
      <c r="F5" s="132"/>
      <c r="G5" s="132"/>
      <c r="H5" s="132" t="s">
        <v>32</v>
      </c>
      <c r="I5" s="132"/>
      <c r="J5" s="132"/>
      <c r="K5" s="132" t="s">
        <v>31</v>
      </c>
      <c r="L5" s="132"/>
      <c r="M5" s="132"/>
      <c r="N5" s="2"/>
    </row>
    <row r="6" spans="1:14" ht="18.75" customHeight="1" x14ac:dyDescent="0.25">
      <c r="A6" s="2"/>
      <c r="B6" s="133"/>
      <c r="C6" s="133"/>
      <c r="D6" s="133"/>
      <c r="E6" s="13" t="s">
        <v>30</v>
      </c>
      <c r="F6" s="13" t="s">
        <v>29</v>
      </c>
      <c r="G6" s="13" t="s">
        <v>28</v>
      </c>
      <c r="H6" s="13" t="s">
        <v>30</v>
      </c>
      <c r="I6" s="13" t="s">
        <v>29</v>
      </c>
      <c r="J6" s="13" t="s">
        <v>28</v>
      </c>
      <c r="K6" s="13" t="s">
        <v>30</v>
      </c>
      <c r="L6" s="13" t="s">
        <v>29</v>
      </c>
      <c r="M6" s="13" t="s">
        <v>28</v>
      </c>
      <c r="N6" s="2"/>
    </row>
    <row r="7" spans="1:14" ht="15" customHeight="1" x14ac:dyDescent="0.25">
      <c r="A7" s="2"/>
      <c r="B7" s="12" t="s">
        <v>27</v>
      </c>
      <c r="C7" s="12"/>
      <c r="D7" s="12"/>
      <c r="E7" s="11">
        <v>149454</v>
      </c>
      <c r="F7" s="11">
        <v>235260</v>
      </c>
      <c r="G7" s="11">
        <v>1157</v>
      </c>
      <c r="H7" s="11">
        <v>64826</v>
      </c>
      <c r="I7" s="11">
        <v>126198</v>
      </c>
      <c r="J7" s="11">
        <v>701</v>
      </c>
      <c r="K7" s="11">
        <v>84628</v>
      </c>
      <c r="L7" s="11">
        <v>109062</v>
      </c>
      <c r="M7" s="11">
        <v>456</v>
      </c>
      <c r="N7" s="2"/>
    </row>
    <row r="8" spans="1:14" ht="15" customHeight="1" x14ac:dyDescent="0.25">
      <c r="A8" s="2"/>
      <c r="B8" s="10" t="s">
        <v>26</v>
      </c>
      <c r="C8" s="10"/>
      <c r="D8" s="10"/>
      <c r="E8" s="9">
        <v>1299</v>
      </c>
      <c r="F8" s="9">
        <v>3690</v>
      </c>
      <c r="G8" s="9">
        <v>20</v>
      </c>
      <c r="H8" s="9">
        <v>566</v>
      </c>
      <c r="I8" s="9">
        <v>2025</v>
      </c>
      <c r="J8" s="9">
        <v>13</v>
      </c>
      <c r="K8" s="9">
        <v>733</v>
      </c>
      <c r="L8" s="9">
        <v>1665</v>
      </c>
      <c r="M8" s="9">
        <v>7</v>
      </c>
      <c r="N8" s="2"/>
    </row>
    <row r="9" spans="1:14" ht="15" customHeight="1" x14ac:dyDescent="0.25">
      <c r="A9" s="2"/>
      <c r="B9" s="10" t="s">
        <v>25</v>
      </c>
      <c r="C9" s="10"/>
      <c r="D9" s="10"/>
      <c r="E9" s="9">
        <v>79821</v>
      </c>
      <c r="F9" s="9">
        <v>94509</v>
      </c>
      <c r="G9" s="9">
        <v>417</v>
      </c>
      <c r="H9" s="9">
        <v>35687</v>
      </c>
      <c r="I9" s="9">
        <v>49457</v>
      </c>
      <c r="J9" s="9">
        <v>241</v>
      </c>
      <c r="K9" s="9">
        <v>44134</v>
      </c>
      <c r="L9" s="9">
        <v>45052</v>
      </c>
      <c r="M9" s="9">
        <v>176</v>
      </c>
      <c r="N9" s="2"/>
    </row>
    <row r="10" spans="1:14" ht="15" customHeight="1" x14ac:dyDescent="0.25">
      <c r="A10" s="2"/>
      <c r="B10" s="10" t="s">
        <v>24</v>
      </c>
      <c r="C10" s="10"/>
      <c r="D10" s="10"/>
      <c r="E10" s="9">
        <v>8070</v>
      </c>
      <c r="F10" s="9">
        <v>17083</v>
      </c>
      <c r="G10" s="9">
        <v>78</v>
      </c>
      <c r="H10" s="9">
        <v>3528</v>
      </c>
      <c r="I10" s="9">
        <v>9001</v>
      </c>
      <c r="J10" s="9">
        <v>52</v>
      </c>
      <c r="K10" s="9">
        <v>4542</v>
      </c>
      <c r="L10" s="9">
        <v>8082</v>
      </c>
      <c r="M10" s="9">
        <v>26</v>
      </c>
      <c r="N10" s="2"/>
    </row>
    <row r="11" spans="1:14" ht="15" customHeight="1" x14ac:dyDescent="0.25">
      <c r="A11" s="2"/>
      <c r="B11" s="10" t="s">
        <v>23</v>
      </c>
      <c r="C11" s="10"/>
      <c r="D11" s="10"/>
      <c r="E11" s="9">
        <v>1999</v>
      </c>
      <c r="F11" s="9">
        <v>4275</v>
      </c>
      <c r="G11" s="9">
        <v>35</v>
      </c>
      <c r="H11" s="9">
        <v>782</v>
      </c>
      <c r="I11" s="9">
        <v>2239</v>
      </c>
      <c r="J11" s="9">
        <v>19</v>
      </c>
      <c r="K11" s="9">
        <v>1217</v>
      </c>
      <c r="L11" s="9">
        <v>2036</v>
      </c>
      <c r="M11" s="9">
        <v>16</v>
      </c>
      <c r="N11" s="2"/>
    </row>
    <row r="12" spans="1:14" ht="15" customHeight="1" x14ac:dyDescent="0.25">
      <c r="A12" s="2"/>
      <c r="B12" s="10" t="s">
        <v>22</v>
      </c>
      <c r="C12" s="10"/>
      <c r="D12" s="10"/>
      <c r="E12" s="9">
        <v>1010</v>
      </c>
      <c r="F12" s="9">
        <v>2820</v>
      </c>
      <c r="G12" s="9">
        <v>14</v>
      </c>
      <c r="H12" s="9">
        <v>386</v>
      </c>
      <c r="I12" s="9">
        <v>1551</v>
      </c>
      <c r="J12" s="9">
        <v>10</v>
      </c>
      <c r="K12" s="9">
        <v>624</v>
      </c>
      <c r="L12" s="9">
        <v>1269</v>
      </c>
      <c r="M12" s="9">
        <v>4</v>
      </c>
      <c r="N12" s="2"/>
    </row>
    <row r="13" spans="1:14" ht="15" customHeight="1" x14ac:dyDescent="0.25">
      <c r="A13" s="2"/>
      <c r="B13" s="10" t="s">
        <v>21</v>
      </c>
      <c r="C13" s="10"/>
      <c r="D13" s="10"/>
      <c r="E13" s="9">
        <v>5217</v>
      </c>
      <c r="F13" s="9">
        <v>9040</v>
      </c>
      <c r="G13" s="9">
        <v>36</v>
      </c>
      <c r="H13" s="9">
        <v>2303</v>
      </c>
      <c r="I13" s="9">
        <v>5026</v>
      </c>
      <c r="J13" s="9">
        <v>21</v>
      </c>
      <c r="K13" s="9">
        <v>2914</v>
      </c>
      <c r="L13" s="9">
        <v>4014</v>
      </c>
      <c r="M13" s="9">
        <v>15</v>
      </c>
      <c r="N13" s="2"/>
    </row>
    <row r="14" spans="1:14" ht="15" customHeight="1" x14ac:dyDescent="0.25">
      <c r="A14" s="2"/>
      <c r="B14" s="10" t="s">
        <v>20</v>
      </c>
      <c r="C14" s="10"/>
      <c r="D14" s="10"/>
      <c r="E14" s="9">
        <v>1170</v>
      </c>
      <c r="F14" s="9">
        <v>2287</v>
      </c>
      <c r="G14" s="9">
        <v>9</v>
      </c>
      <c r="H14" s="9">
        <v>520</v>
      </c>
      <c r="I14" s="9">
        <v>1190</v>
      </c>
      <c r="J14" s="9">
        <v>7</v>
      </c>
      <c r="K14" s="9">
        <v>650</v>
      </c>
      <c r="L14" s="9">
        <v>1097</v>
      </c>
      <c r="M14" s="9">
        <v>2</v>
      </c>
      <c r="N14" s="2"/>
    </row>
    <row r="15" spans="1:14" ht="15" customHeight="1" x14ac:dyDescent="0.25">
      <c r="A15" s="2"/>
      <c r="B15" s="10" t="s">
        <v>19</v>
      </c>
      <c r="C15" s="10"/>
      <c r="D15" s="10"/>
      <c r="E15" s="9">
        <v>1885</v>
      </c>
      <c r="F15" s="9">
        <v>4647</v>
      </c>
      <c r="G15" s="9">
        <v>12</v>
      </c>
      <c r="H15" s="9">
        <v>745</v>
      </c>
      <c r="I15" s="9">
        <v>2609</v>
      </c>
      <c r="J15" s="9">
        <v>8</v>
      </c>
      <c r="K15" s="9">
        <v>1140</v>
      </c>
      <c r="L15" s="9">
        <v>2038</v>
      </c>
      <c r="M15" s="9">
        <v>4</v>
      </c>
      <c r="N15" s="2"/>
    </row>
    <row r="16" spans="1:14" ht="15" customHeight="1" x14ac:dyDescent="0.25">
      <c r="A16" s="2"/>
      <c r="B16" s="10" t="s">
        <v>18</v>
      </c>
      <c r="C16" s="10"/>
      <c r="D16" s="10"/>
      <c r="E16" s="9">
        <v>3515</v>
      </c>
      <c r="F16" s="9">
        <v>6891</v>
      </c>
      <c r="G16" s="9">
        <v>18</v>
      </c>
      <c r="H16" s="9">
        <v>1393</v>
      </c>
      <c r="I16" s="9">
        <v>3931</v>
      </c>
      <c r="J16" s="9">
        <v>4</v>
      </c>
      <c r="K16" s="9">
        <v>2122</v>
      </c>
      <c r="L16" s="9">
        <v>2960</v>
      </c>
      <c r="M16" s="9">
        <v>14</v>
      </c>
      <c r="N16" s="2"/>
    </row>
    <row r="17" spans="1:14" ht="15" customHeight="1" x14ac:dyDescent="0.25">
      <c r="A17" s="2"/>
      <c r="B17" s="10" t="s">
        <v>17</v>
      </c>
      <c r="C17" s="10"/>
      <c r="D17" s="10"/>
      <c r="E17" s="9">
        <v>150</v>
      </c>
      <c r="F17" s="9">
        <v>273</v>
      </c>
      <c r="G17" s="9">
        <v>1</v>
      </c>
      <c r="H17" s="9">
        <v>68</v>
      </c>
      <c r="I17" s="9">
        <v>150</v>
      </c>
      <c r="J17" s="9" t="s">
        <v>1</v>
      </c>
      <c r="K17" s="9">
        <v>82</v>
      </c>
      <c r="L17" s="9">
        <v>123</v>
      </c>
      <c r="M17" s="9">
        <v>1</v>
      </c>
      <c r="N17" s="2"/>
    </row>
    <row r="18" spans="1:14" ht="15" customHeight="1" x14ac:dyDescent="0.25">
      <c r="A18" s="2"/>
      <c r="B18" s="10" t="s">
        <v>16</v>
      </c>
      <c r="C18" s="10"/>
      <c r="D18" s="10"/>
      <c r="E18" s="9">
        <v>110</v>
      </c>
      <c r="F18" s="9">
        <v>423</v>
      </c>
      <c r="G18" s="9">
        <v>2</v>
      </c>
      <c r="H18" s="9">
        <v>48</v>
      </c>
      <c r="I18" s="9">
        <v>235</v>
      </c>
      <c r="J18" s="9">
        <v>2</v>
      </c>
      <c r="K18" s="9">
        <v>62</v>
      </c>
      <c r="L18" s="9">
        <v>188</v>
      </c>
      <c r="M18" s="9" t="s">
        <v>1</v>
      </c>
      <c r="N18" s="2"/>
    </row>
    <row r="19" spans="1:14" ht="15" customHeight="1" x14ac:dyDescent="0.25">
      <c r="A19" s="2"/>
      <c r="B19" s="10" t="s">
        <v>15</v>
      </c>
      <c r="C19" s="10"/>
      <c r="D19" s="10"/>
      <c r="E19" s="9">
        <v>880</v>
      </c>
      <c r="F19" s="9">
        <v>2526</v>
      </c>
      <c r="G19" s="9">
        <v>11</v>
      </c>
      <c r="H19" s="9">
        <v>333</v>
      </c>
      <c r="I19" s="9">
        <v>1436</v>
      </c>
      <c r="J19" s="9">
        <v>5</v>
      </c>
      <c r="K19" s="9">
        <v>547</v>
      </c>
      <c r="L19" s="9">
        <v>1090</v>
      </c>
      <c r="M19" s="9">
        <v>6</v>
      </c>
      <c r="N19" s="2"/>
    </row>
    <row r="20" spans="1:14" ht="15" customHeight="1" x14ac:dyDescent="0.25">
      <c r="A20" s="2"/>
      <c r="B20" s="10" t="s">
        <v>14</v>
      </c>
      <c r="C20" s="10"/>
      <c r="D20" s="10"/>
      <c r="E20" s="9">
        <v>5920</v>
      </c>
      <c r="F20" s="9">
        <v>11457</v>
      </c>
      <c r="G20" s="9">
        <v>46</v>
      </c>
      <c r="H20" s="9">
        <v>2594</v>
      </c>
      <c r="I20" s="9">
        <v>6100</v>
      </c>
      <c r="J20" s="9">
        <v>25</v>
      </c>
      <c r="K20" s="9">
        <v>3326</v>
      </c>
      <c r="L20" s="9">
        <v>5357</v>
      </c>
      <c r="M20" s="9">
        <v>21</v>
      </c>
      <c r="N20" s="2"/>
    </row>
    <row r="21" spans="1:14" ht="15" customHeight="1" x14ac:dyDescent="0.25">
      <c r="A21" s="2"/>
      <c r="B21" s="10" t="s">
        <v>13</v>
      </c>
      <c r="C21" s="10"/>
      <c r="D21" s="10"/>
      <c r="E21" s="9">
        <v>11415</v>
      </c>
      <c r="F21" s="9">
        <v>16465</v>
      </c>
      <c r="G21" s="9">
        <v>110</v>
      </c>
      <c r="H21" s="9">
        <v>4899</v>
      </c>
      <c r="I21" s="9">
        <v>8920</v>
      </c>
      <c r="J21" s="9">
        <v>66</v>
      </c>
      <c r="K21" s="9">
        <v>6516</v>
      </c>
      <c r="L21" s="9">
        <v>7545</v>
      </c>
      <c r="M21" s="9">
        <v>44</v>
      </c>
      <c r="N21" s="2"/>
    </row>
    <row r="22" spans="1:14" ht="15" customHeight="1" x14ac:dyDescent="0.25">
      <c r="A22" s="2"/>
      <c r="B22" s="10" t="s">
        <v>12</v>
      </c>
      <c r="C22" s="10"/>
      <c r="D22" s="10"/>
      <c r="E22" s="9">
        <v>1432</v>
      </c>
      <c r="F22" s="9">
        <v>3763</v>
      </c>
      <c r="G22" s="9">
        <v>54</v>
      </c>
      <c r="H22" s="9">
        <v>559</v>
      </c>
      <c r="I22" s="9">
        <v>2044</v>
      </c>
      <c r="J22" s="9">
        <v>35</v>
      </c>
      <c r="K22" s="9">
        <v>873</v>
      </c>
      <c r="L22" s="9">
        <v>1719</v>
      </c>
      <c r="M22" s="9">
        <v>19</v>
      </c>
      <c r="N22" s="2"/>
    </row>
    <row r="23" spans="1:14" ht="15" customHeight="1" x14ac:dyDescent="0.25">
      <c r="A23" s="2"/>
      <c r="B23" s="10" t="s">
        <v>11</v>
      </c>
      <c r="C23" s="10"/>
      <c r="D23" s="10"/>
      <c r="E23" s="9">
        <v>329</v>
      </c>
      <c r="F23" s="9">
        <v>969</v>
      </c>
      <c r="G23" s="9">
        <v>7</v>
      </c>
      <c r="H23" s="9">
        <v>131</v>
      </c>
      <c r="I23" s="9">
        <v>505</v>
      </c>
      <c r="J23" s="9">
        <v>4</v>
      </c>
      <c r="K23" s="9">
        <v>198</v>
      </c>
      <c r="L23" s="9">
        <v>464</v>
      </c>
      <c r="M23" s="9">
        <v>3</v>
      </c>
      <c r="N23" s="2"/>
    </row>
    <row r="24" spans="1:14" ht="15" customHeight="1" x14ac:dyDescent="0.25">
      <c r="A24" s="2"/>
      <c r="B24" s="10" t="s">
        <v>10</v>
      </c>
      <c r="C24" s="10"/>
      <c r="D24" s="10"/>
      <c r="E24" s="9">
        <v>3835</v>
      </c>
      <c r="F24" s="9">
        <v>7759</v>
      </c>
      <c r="G24" s="9">
        <v>33</v>
      </c>
      <c r="H24" s="9">
        <v>1497</v>
      </c>
      <c r="I24" s="9">
        <v>4314</v>
      </c>
      <c r="J24" s="9">
        <v>21</v>
      </c>
      <c r="K24" s="9">
        <v>2338</v>
      </c>
      <c r="L24" s="9">
        <v>3445</v>
      </c>
      <c r="M24" s="9">
        <v>12</v>
      </c>
      <c r="N24" s="2"/>
    </row>
    <row r="25" spans="1:14" ht="15" customHeight="1" x14ac:dyDescent="0.25">
      <c r="A25" s="2"/>
      <c r="B25" s="10" t="s">
        <v>9</v>
      </c>
      <c r="C25" s="10"/>
      <c r="D25" s="10"/>
      <c r="E25" s="9">
        <v>1049</v>
      </c>
      <c r="F25" s="9">
        <v>2846</v>
      </c>
      <c r="G25" s="9">
        <v>30</v>
      </c>
      <c r="H25" s="9">
        <v>425</v>
      </c>
      <c r="I25" s="9">
        <v>1519</v>
      </c>
      <c r="J25" s="9">
        <v>19</v>
      </c>
      <c r="K25" s="9">
        <v>624</v>
      </c>
      <c r="L25" s="9">
        <v>1327</v>
      </c>
      <c r="M25" s="9">
        <v>11</v>
      </c>
      <c r="N25" s="2"/>
    </row>
    <row r="26" spans="1:14" ht="15" customHeight="1" x14ac:dyDescent="0.25">
      <c r="A26" s="2"/>
      <c r="B26" s="10" t="s">
        <v>8</v>
      </c>
      <c r="C26" s="10"/>
      <c r="D26" s="10"/>
      <c r="E26" s="9">
        <v>1687</v>
      </c>
      <c r="F26" s="9">
        <v>3991</v>
      </c>
      <c r="G26" s="9">
        <v>35</v>
      </c>
      <c r="H26" s="9">
        <v>653</v>
      </c>
      <c r="I26" s="9">
        <v>2173</v>
      </c>
      <c r="J26" s="9">
        <v>24</v>
      </c>
      <c r="K26" s="9">
        <v>1034</v>
      </c>
      <c r="L26" s="9">
        <v>1818</v>
      </c>
      <c r="M26" s="9">
        <v>11</v>
      </c>
      <c r="N26" s="2"/>
    </row>
    <row r="27" spans="1:14" ht="15" customHeight="1" x14ac:dyDescent="0.25">
      <c r="A27" s="2"/>
      <c r="B27" s="10" t="s">
        <v>7</v>
      </c>
      <c r="C27" s="10"/>
      <c r="D27" s="10"/>
      <c r="E27" s="9">
        <v>6923</v>
      </c>
      <c r="F27" s="9">
        <v>14726</v>
      </c>
      <c r="G27" s="9">
        <v>71</v>
      </c>
      <c r="H27" s="9">
        <v>2878</v>
      </c>
      <c r="I27" s="9">
        <v>8118</v>
      </c>
      <c r="J27" s="9">
        <v>48</v>
      </c>
      <c r="K27" s="9">
        <v>4045</v>
      </c>
      <c r="L27" s="9">
        <v>6608</v>
      </c>
      <c r="M27" s="9">
        <v>23</v>
      </c>
      <c r="N27" s="2"/>
    </row>
    <row r="28" spans="1:14" ht="15" customHeight="1" x14ac:dyDescent="0.25">
      <c r="A28" s="2"/>
      <c r="B28" s="10" t="s">
        <v>6</v>
      </c>
      <c r="C28" s="10"/>
      <c r="D28" s="10"/>
      <c r="E28" s="9">
        <v>3522</v>
      </c>
      <c r="F28" s="9">
        <v>7252</v>
      </c>
      <c r="G28" s="9">
        <v>34</v>
      </c>
      <c r="H28" s="9">
        <v>1485</v>
      </c>
      <c r="I28" s="9">
        <v>3936</v>
      </c>
      <c r="J28" s="9">
        <v>23</v>
      </c>
      <c r="K28" s="9">
        <v>2037</v>
      </c>
      <c r="L28" s="9">
        <v>3316</v>
      </c>
      <c r="M28" s="9">
        <v>11</v>
      </c>
      <c r="N28" s="2"/>
    </row>
    <row r="29" spans="1:14" ht="15" customHeight="1" x14ac:dyDescent="0.25">
      <c r="A29" s="2"/>
      <c r="B29" s="10" t="s">
        <v>5</v>
      </c>
      <c r="C29" s="10"/>
      <c r="D29" s="10"/>
      <c r="E29" s="9">
        <v>102</v>
      </c>
      <c r="F29" s="9">
        <v>347</v>
      </c>
      <c r="G29" s="9">
        <v>6</v>
      </c>
      <c r="H29" s="9">
        <v>52</v>
      </c>
      <c r="I29" s="9">
        <v>191</v>
      </c>
      <c r="J29" s="9">
        <v>3</v>
      </c>
      <c r="K29" s="9">
        <v>50</v>
      </c>
      <c r="L29" s="9">
        <v>156</v>
      </c>
      <c r="M29" s="9">
        <v>3</v>
      </c>
      <c r="N29" s="2"/>
    </row>
    <row r="30" spans="1:14" ht="15" customHeight="1" x14ac:dyDescent="0.25">
      <c r="A30" s="2"/>
      <c r="B30" s="10" t="s">
        <v>4</v>
      </c>
      <c r="C30" s="10"/>
      <c r="D30" s="10"/>
      <c r="E30" s="9">
        <v>3675</v>
      </c>
      <c r="F30" s="9">
        <v>7386</v>
      </c>
      <c r="G30" s="9">
        <v>20</v>
      </c>
      <c r="H30" s="9">
        <v>1490</v>
      </c>
      <c r="I30" s="9">
        <v>4064</v>
      </c>
      <c r="J30" s="9">
        <v>9</v>
      </c>
      <c r="K30" s="9">
        <v>2185</v>
      </c>
      <c r="L30" s="9">
        <v>3322</v>
      </c>
      <c r="M30" s="9">
        <v>11</v>
      </c>
      <c r="N30" s="2"/>
    </row>
    <row r="31" spans="1:14" ht="15" customHeight="1" x14ac:dyDescent="0.25">
      <c r="A31" s="2"/>
      <c r="B31" s="10" t="s">
        <v>3</v>
      </c>
      <c r="C31" s="10"/>
      <c r="D31" s="10"/>
      <c r="E31" s="9">
        <v>540</v>
      </c>
      <c r="F31" s="9">
        <v>1509</v>
      </c>
      <c r="G31" s="9">
        <v>13</v>
      </c>
      <c r="H31" s="9">
        <v>226</v>
      </c>
      <c r="I31" s="9">
        <v>803</v>
      </c>
      <c r="J31" s="9">
        <v>9</v>
      </c>
      <c r="K31" s="9">
        <v>314</v>
      </c>
      <c r="L31" s="9">
        <v>706</v>
      </c>
      <c r="M31" s="9">
        <v>4</v>
      </c>
      <c r="N31" s="2"/>
    </row>
    <row r="32" spans="1:14" ht="15" customHeight="1" x14ac:dyDescent="0.25">
      <c r="A32" s="2"/>
      <c r="B32" s="10" t="s">
        <v>2</v>
      </c>
      <c r="C32" s="10"/>
      <c r="D32" s="10"/>
      <c r="E32" s="9">
        <v>345</v>
      </c>
      <c r="F32" s="9">
        <v>980</v>
      </c>
      <c r="G32" s="9">
        <v>6</v>
      </c>
      <c r="H32" s="9">
        <v>141</v>
      </c>
      <c r="I32" s="9">
        <v>490</v>
      </c>
      <c r="J32" s="9">
        <v>6</v>
      </c>
      <c r="K32" s="9">
        <v>204</v>
      </c>
      <c r="L32" s="9">
        <v>490</v>
      </c>
      <c r="M32" s="9" t="s">
        <v>1</v>
      </c>
      <c r="N32" s="2"/>
    </row>
    <row r="33" spans="1:14" ht="15" customHeight="1" x14ac:dyDescent="0.25">
      <c r="A33" s="2"/>
      <c r="B33" s="8" t="s">
        <v>0</v>
      </c>
      <c r="C33" s="8"/>
      <c r="D33" s="8"/>
      <c r="E33" s="7">
        <v>3554</v>
      </c>
      <c r="F33" s="7">
        <v>7346</v>
      </c>
      <c r="G33" s="7">
        <v>39</v>
      </c>
      <c r="H33" s="7">
        <v>1437</v>
      </c>
      <c r="I33" s="7">
        <v>4171</v>
      </c>
      <c r="J33" s="7">
        <v>27</v>
      </c>
      <c r="K33" s="7">
        <v>2117</v>
      </c>
      <c r="L33" s="7">
        <v>3175</v>
      </c>
      <c r="M33" s="7">
        <v>12</v>
      </c>
      <c r="N33" s="2"/>
    </row>
    <row r="34" spans="1:14" ht="15" customHeight="1" x14ac:dyDescent="0.25">
      <c r="A34" s="2"/>
      <c r="B34" s="5"/>
      <c r="C34" s="5"/>
      <c r="D34" s="5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customHeight="1" x14ac:dyDescent="0.25">
      <c r="A35" s="2"/>
      <c r="B35" s="5"/>
      <c r="C35" s="5"/>
      <c r="D35" s="5"/>
      <c r="E35" s="6"/>
      <c r="F35" s="6"/>
      <c r="G35" s="6"/>
      <c r="H35" s="6"/>
      <c r="I35" s="6"/>
      <c r="J35" s="6"/>
      <c r="K35" s="6"/>
      <c r="L35" s="6"/>
      <c r="M35" s="6"/>
      <c r="N35" s="2"/>
    </row>
    <row r="36" spans="1:14" ht="15" customHeight="1" x14ac:dyDescent="0.25">
      <c r="A36" s="2"/>
      <c r="B36" s="5"/>
      <c r="C36" s="5"/>
      <c r="D36" s="5"/>
      <c r="E36" s="4"/>
      <c r="F36" s="4"/>
      <c r="G36" s="4"/>
      <c r="H36" s="4"/>
      <c r="I36" s="4"/>
      <c r="J36" s="4"/>
      <c r="K36" s="4"/>
      <c r="L36" s="4"/>
      <c r="M36" s="4"/>
      <c r="N36" s="2"/>
    </row>
    <row r="37" spans="1:14" ht="15" customHeight="1" x14ac:dyDescent="0.25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2"/>
    </row>
    <row r="38" spans="1:14" ht="1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 customHeight="1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</row>
    <row r="40" spans="1:14" ht="15" customHeight="1" x14ac:dyDescent="0.2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4" ht="15" customHeight="1" x14ac:dyDescent="0.25"/>
    <row r="42" spans="1:14" ht="15" customHeight="1" x14ac:dyDescent="0.25"/>
    <row r="43" spans="1:14" ht="15" customHeight="1" x14ac:dyDescent="0.25"/>
    <row r="44" spans="1:14" ht="15" customHeight="1" x14ac:dyDescent="0.25"/>
    <row r="45" spans="1:14" ht="15" customHeight="1" x14ac:dyDescent="0.25"/>
  </sheetData>
  <mergeCells count="5">
    <mergeCell ref="B1:M1"/>
    <mergeCell ref="E5:G5"/>
    <mergeCell ref="H5:J5"/>
    <mergeCell ref="K5:M5"/>
    <mergeCell ref="B5:D6"/>
  </mergeCells>
  <printOptions horizontalCentered="1" verticalCentered="1"/>
  <pageMargins left="0" right="0" top="0" bottom="0.19685039370078741" header="0" footer="0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PageLayoutView="80" workbookViewId="0"/>
  </sheetViews>
  <sheetFormatPr baseColWidth="10" defaultRowHeight="15" x14ac:dyDescent="0.25"/>
  <cols>
    <col min="1" max="1" width="1.7109375" style="1" customWidth="1"/>
    <col min="2" max="13" width="11.42578125" style="1" customWidth="1"/>
    <col min="14" max="14" width="3.140625" style="1" customWidth="1"/>
    <col min="15" max="17" width="10.7109375" style="1" customWidth="1"/>
    <col min="18" max="16384" width="11.42578125" style="1"/>
  </cols>
  <sheetData>
    <row r="1" spans="1:14" x14ac:dyDescent="0.25">
      <c r="A1" s="2"/>
      <c r="B1" s="117" t="s">
        <v>82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99">
        <v>17</v>
      </c>
    </row>
    <row r="2" spans="1:14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 x14ac:dyDescent="0.25">
      <c r="A3" s="2"/>
      <c r="B3" s="14" t="s">
        <v>57</v>
      </c>
      <c r="C3" s="14"/>
      <c r="D3" s="14"/>
      <c r="E3" s="14"/>
      <c r="F3" s="14"/>
      <c r="G3" s="30"/>
      <c r="H3" s="30"/>
      <c r="I3" s="30"/>
      <c r="J3" s="30"/>
      <c r="K3" s="30"/>
      <c r="L3" s="30"/>
      <c r="M3" s="30"/>
      <c r="N3" s="2"/>
    </row>
    <row r="4" spans="1:14" ht="15" customHeight="1" x14ac:dyDescent="0.25">
      <c r="A4" s="2"/>
      <c r="B4" s="31"/>
      <c r="C4" s="31"/>
      <c r="D4" s="31"/>
      <c r="E4" s="31"/>
      <c r="F4" s="31"/>
      <c r="G4" s="29"/>
      <c r="H4" s="29"/>
      <c r="I4" s="29"/>
      <c r="J4" s="29"/>
      <c r="K4" s="29"/>
      <c r="L4" s="30"/>
      <c r="M4" s="29"/>
      <c r="N4" s="2"/>
    </row>
    <row r="5" spans="1:14" ht="51.75" customHeight="1" x14ac:dyDescent="0.25">
      <c r="A5" s="2"/>
      <c r="B5" s="28" t="s">
        <v>34</v>
      </c>
      <c r="C5" s="28"/>
      <c r="D5" s="28"/>
      <c r="E5" s="28"/>
      <c r="F5" s="28"/>
      <c r="G5" s="27" t="s">
        <v>33</v>
      </c>
      <c r="H5" s="27" t="s">
        <v>43</v>
      </c>
      <c r="I5" s="27" t="s">
        <v>42</v>
      </c>
      <c r="J5" s="27" t="s">
        <v>41</v>
      </c>
      <c r="K5" s="27" t="s">
        <v>40</v>
      </c>
      <c r="L5" s="27" t="s">
        <v>39</v>
      </c>
      <c r="M5" s="27" t="s">
        <v>38</v>
      </c>
      <c r="N5" s="2"/>
    </row>
    <row r="6" spans="1:14" ht="15" customHeight="1" x14ac:dyDescent="0.25">
      <c r="A6" s="2"/>
      <c r="B6" s="26" t="s">
        <v>37</v>
      </c>
      <c r="C6" s="26"/>
      <c r="D6" s="26"/>
      <c r="E6" s="26"/>
      <c r="F6" s="26"/>
      <c r="G6" s="11">
        <f t="shared" ref="G6:G32" si="0">SUM(H6:M6)</f>
        <v>257120</v>
      </c>
      <c r="H6" s="11">
        <f t="shared" ref="H6:M6" si="1">SUM(H7:H32)</f>
        <v>60481</v>
      </c>
      <c r="I6" s="11">
        <f t="shared" si="1"/>
        <v>12043</v>
      </c>
      <c r="J6" s="11">
        <f t="shared" si="1"/>
        <v>162525</v>
      </c>
      <c r="K6" s="11">
        <f t="shared" si="1"/>
        <v>21427</v>
      </c>
      <c r="L6" s="11">
        <f t="shared" si="1"/>
        <v>585</v>
      </c>
      <c r="M6" s="11">
        <f t="shared" si="1"/>
        <v>59</v>
      </c>
      <c r="N6" s="2"/>
    </row>
    <row r="7" spans="1:14" ht="15" customHeight="1" x14ac:dyDescent="0.25">
      <c r="A7" s="2"/>
      <c r="B7" s="23" t="s">
        <v>26</v>
      </c>
      <c r="C7" s="23"/>
      <c r="D7" s="23"/>
      <c r="E7" s="23"/>
      <c r="F7" s="23"/>
      <c r="G7" s="9">
        <f t="shared" si="0"/>
        <v>3490</v>
      </c>
      <c r="H7" s="9">
        <v>540</v>
      </c>
      <c r="I7" s="9">
        <v>104</v>
      </c>
      <c r="J7" s="9">
        <v>2600</v>
      </c>
      <c r="K7" s="9">
        <v>233</v>
      </c>
      <c r="L7" s="9">
        <v>13</v>
      </c>
      <c r="M7" s="42" t="s">
        <v>1</v>
      </c>
      <c r="N7" s="2"/>
    </row>
    <row r="8" spans="1:14" ht="15" customHeight="1" x14ac:dyDescent="0.25">
      <c r="A8" s="2"/>
      <c r="B8" s="23" t="s">
        <v>25</v>
      </c>
      <c r="C8" s="23"/>
      <c r="D8" s="23"/>
      <c r="E8" s="23"/>
      <c r="F8" s="23"/>
      <c r="G8" s="9">
        <f t="shared" si="0"/>
        <v>118114</v>
      </c>
      <c r="H8" s="9">
        <v>34200</v>
      </c>
      <c r="I8" s="9">
        <v>7281</v>
      </c>
      <c r="J8" s="9">
        <v>65179</v>
      </c>
      <c r="K8" s="9">
        <v>11203</v>
      </c>
      <c r="L8" s="9">
        <v>223</v>
      </c>
      <c r="M8" s="42">
        <v>28</v>
      </c>
      <c r="N8" s="2"/>
    </row>
    <row r="9" spans="1:14" ht="15" customHeight="1" x14ac:dyDescent="0.25">
      <c r="A9" s="2"/>
      <c r="B9" s="23" t="s">
        <v>24</v>
      </c>
      <c r="C9" s="23"/>
      <c r="D9" s="23"/>
      <c r="E9" s="23"/>
      <c r="F9" s="23"/>
      <c r="G9" s="9">
        <f t="shared" si="0"/>
        <v>17278</v>
      </c>
      <c r="H9" s="9">
        <v>3512</v>
      </c>
      <c r="I9" s="9">
        <v>691</v>
      </c>
      <c r="J9" s="9">
        <v>11452</v>
      </c>
      <c r="K9" s="9">
        <v>1576</v>
      </c>
      <c r="L9" s="9">
        <v>44</v>
      </c>
      <c r="M9" s="42">
        <v>3</v>
      </c>
      <c r="N9" s="2"/>
    </row>
    <row r="10" spans="1:14" ht="15" customHeight="1" x14ac:dyDescent="0.25">
      <c r="A10" s="2"/>
      <c r="B10" s="23" t="s">
        <v>23</v>
      </c>
      <c r="C10" s="23"/>
      <c r="D10" s="23"/>
      <c r="E10" s="23"/>
      <c r="F10" s="23"/>
      <c r="G10" s="9">
        <f t="shared" si="0"/>
        <v>3281</v>
      </c>
      <c r="H10" s="9">
        <v>548</v>
      </c>
      <c r="I10" s="9">
        <v>154</v>
      </c>
      <c r="J10" s="9">
        <v>2242</v>
      </c>
      <c r="K10" s="9">
        <v>323</v>
      </c>
      <c r="L10" s="9">
        <v>13</v>
      </c>
      <c r="M10" s="42">
        <v>1</v>
      </c>
      <c r="N10" s="2"/>
    </row>
    <row r="11" spans="1:14" ht="15" customHeight="1" x14ac:dyDescent="0.25">
      <c r="A11" s="2"/>
      <c r="B11" s="23" t="s">
        <v>22</v>
      </c>
      <c r="C11" s="23"/>
      <c r="D11" s="23"/>
      <c r="E11" s="23"/>
      <c r="F11" s="23"/>
      <c r="G11" s="9">
        <f t="shared" si="0"/>
        <v>2463</v>
      </c>
      <c r="H11" s="9">
        <v>286</v>
      </c>
      <c r="I11" s="9">
        <v>26</v>
      </c>
      <c r="J11" s="9">
        <v>1980</v>
      </c>
      <c r="K11" s="9">
        <v>162</v>
      </c>
      <c r="L11" s="9">
        <v>9</v>
      </c>
      <c r="M11" s="42" t="s">
        <v>1</v>
      </c>
      <c r="N11" s="2"/>
    </row>
    <row r="12" spans="1:14" ht="15" customHeight="1" x14ac:dyDescent="0.25">
      <c r="A12" s="2"/>
      <c r="B12" s="23" t="s">
        <v>21</v>
      </c>
      <c r="C12" s="23"/>
      <c r="D12" s="23"/>
      <c r="E12" s="23"/>
      <c r="F12" s="23"/>
      <c r="G12" s="9">
        <f t="shared" si="0"/>
        <v>10162</v>
      </c>
      <c r="H12" s="9">
        <v>2307</v>
      </c>
      <c r="I12" s="9">
        <v>351</v>
      </c>
      <c r="J12" s="9">
        <v>6943</v>
      </c>
      <c r="K12" s="9">
        <v>538</v>
      </c>
      <c r="L12" s="9">
        <v>22</v>
      </c>
      <c r="M12" s="42">
        <v>1</v>
      </c>
      <c r="N12" s="2"/>
    </row>
    <row r="13" spans="1:14" ht="15" customHeight="1" x14ac:dyDescent="0.25">
      <c r="A13" s="2"/>
      <c r="B13" s="23" t="s">
        <v>20</v>
      </c>
      <c r="C13" s="23"/>
      <c r="D13" s="23"/>
      <c r="E13" s="23"/>
      <c r="F13" s="23"/>
      <c r="G13" s="9">
        <f t="shared" si="0"/>
        <v>1986</v>
      </c>
      <c r="H13" s="9">
        <v>385</v>
      </c>
      <c r="I13" s="9">
        <v>83</v>
      </c>
      <c r="J13" s="9">
        <v>1333</v>
      </c>
      <c r="K13" s="9">
        <v>182</v>
      </c>
      <c r="L13" s="9">
        <v>3</v>
      </c>
      <c r="M13" s="42" t="s">
        <v>1</v>
      </c>
      <c r="N13" s="2"/>
    </row>
    <row r="14" spans="1:14" ht="15" customHeight="1" x14ac:dyDescent="0.25">
      <c r="A14" s="2"/>
      <c r="B14" s="23" t="s">
        <v>19</v>
      </c>
      <c r="C14" s="23"/>
      <c r="D14" s="23"/>
      <c r="E14" s="23"/>
      <c r="F14" s="23"/>
      <c r="G14" s="9">
        <f t="shared" si="0"/>
        <v>4293</v>
      </c>
      <c r="H14" s="9">
        <v>587</v>
      </c>
      <c r="I14" s="9">
        <v>85</v>
      </c>
      <c r="J14" s="9">
        <v>3339</v>
      </c>
      <c r="K14" s="9">
        <v>274</v>
      </c>
      <c r="L14" s="9">
        <v>7</v>
      </c>
      <c r="M14" s="42">
        <v>1</v>
      </c>
      <c r="N14" s="2"/>
    </row>
    <row r="15" spans="1:14" ht="15" customHeight="1" x14ac:dyDescent="0.25">
      <c r="A15" s="2"/>
      <c r="B15" s="23" t="s">
        <v>18</v>
      </c>
      <c r="C15" s="23"/>
      <c r="D15" s="23"/>
      <c r="E15" s="23"/>
      <c r="F15" s="23"/>
      <c r="G15" s="9">
        <f t="shared" si="0"/>
        <v>6696</v>
      </c>
      <c r="H15" s="9">
        <v>1152</v>
      </c>
      <c r="I15" s="9">
        <v>154</v>
      </c>
      <c r="J15" s="9">
        <v>5032</v>
      </c>
      <c r="K15" s="9">
        <v>354</v>
      </c>
      <c r="L15" s="9">
        <v>4</v>
      </c>
      <c r="M15" s="42" t="s">
        <v>1</v>
      </c>
      <c r="N15" s="2"/>
    </row>
    <row r="16" spans="1:14" ht="15" customHeight="1" x14ac:dyDescent="0.25">
      <c r="A16" s="2"/>
      <c r="B16" s="23" t="s">
        <v>17</v>
      </c>
      <c r="C16" s="23"/>
      <c r="D16" s="23"/>
      <c r="E16" s="23"/>
      <c r="F16" s="23"/>
      <c r="G16" s="9">
        <f t="shared" si="0"/>
        <v>186</v>
      </c>
      <c r="H16" s="9">
        <v>37</v>
      </c>
      <c r="I16" s="9">
        <v>13</v>
      </c>
      <c r="J16" s="9">
        <v>117</v>
      </c>
      <c r="K16" s="36">
        <v>19</v>
      </c>
      <c r="L16" s="36" t="s">
        <v>1</v>
      </c>
      <c r="M16" s="42" t="s">
        <v>1</v>
      </c>
      <c r="N16" s="2"/>
    </row>
    <row r="17" spans="1:14" ht="15" customHeight="1" x14ac:dyDescent="0.25">
      <c r="A17" s="2"/>
      <c r="B17" s="23" t="s">
        <v>16</v>
      </c>
      <c r="C17" s="23"/>
      <c r="D17" s="23"/>
      <c r="E17" s="23"/>
      <c r="F17" s="23"/>
      <c r="G17" s="9">
        <f t="shared" si="0"/>
        <v>282</v>
      </c>
      <c r="H17" s="9">
        <v>33</v>
      </c>
      <c r="I17" s="9">
        <v>8</v>
      </c>
      <c r="J17" s="9">
        <v>202</v>
      </c>
      <c r="K17" s="36">
        <v>39</v>
      </c>
      <c r="L17" s="36" t="s">
        <v>1</v>
      </c>
      <c r="M17" s="42" t="s">
        <v>1</v>
      </c>
      <c r="N17" s="2"/>
    </row>
    <row r="18" spans="1:14" ht="15" customHeight="1" x14ac:dyDescent="0.25">
      <c r="A18" s="2"/>
      <c r="B18" s="23" t="s">
        <v>15</v>
      </c>
      <c r="C18" s="23"/>
      <c r="D18" s="23"/>
      <c r="E18" s="23"/>
      <c r="F18" s="23"/>
      <c r="G18" s="9">
        <f t="shared" si="0"/>
        <v>2297</v>
      </c>
      <c r="H18" s="9">
        <v>311</v>
      </c>
      <c r="I18" s="9">
        <v>54</v>
      </c>
      <c r="J18" s="9">
        <v>1748</v>
      </c>
      <c r="K18" s="36">
        <v>179</v>
      </c>
      <c r="L18" s="36">
        <v>4</v>
      </c>
      <c r="M18" s="42">
        <v>1</v>
      </c>
      <c r="N18" s="2"/>
    </row>
    <row r="19" spans="1:14" ht="15" customHeight="1" x14ac:dyDescent="0.25">
      <c r="A19" s="2"/>
      <c r="B19" s="23" t="s">
        <v>14</v>
      </c>
      <c r="C19" s="23"/>
      <c r="D19" s="23"/>
      <c r="E19" s="23"/>
      <c r="F19" s="23"/>
      <c r="G19" s="9">
        <f t="shared" si="0"/>
        <v>12204</v>
      </c>
      <c r="H19" s="9">
        <v>2626</v>
      </c>
      <c r="I19" s="9">
        <v>517</v>
      </c>
      <c r="J19" s="9">
        <v>8039</v>
      </c>
      <c r="K19" s="9">
        <v>995</v>
      </c>
      <c r="L19" s="9">
        <v>25</v>
      </c>
      <c r="M19" s="42">
        <v>2</v>
      </c>
      <c r="N19" s="2"/>
    </row>
    <row r="20" spans="1:14" ht="15" customHeight="1" x14ac:dyDescent="0.25">
      <c r="A20" s="2"/>
      <c r="B20" s="23" t="s">
        <v>13</v>
      </c>
      <c r="C20" s="23"/>
      <c r="D20" s="23"/>
      <c r="E20" s="23"/>
      <c r="F20" s="23"/>
      <c r="G20" s="9">
        <f t="shared" si="0"/>
        <v>17482</v>
      </c>
      <c r="H20" s="9">
        <v>3768</v>
      </c>
      <c r="I20" s="9">
        <v>736</v>
      </c>
      <c r="J20" s="9">
        <v>11521</v>
      </c>
      <c r="K20" s="9">
        <v>1396</v>
      </c>
      <c r="L20" s="9">
        <v>53</v>
      </c>
      <c r="M20" s="42">
        <v>8</v>
      </c>
      <c r="N20" s="2"/>
    </row>
    <row r="21" spans="1:14" ht="15" customHeight="1" x14ac:dyDescent="0.25">
      <c r="A21" s="2"/>
      <c r="B21" s="23" t="s">
        <v>12</v>
      </c>
      <c r="C21" s="23"/>
      <c r="D21" s="23"/>
      <c r="E21" s="23"/>
      <c r="F21" s="23"/>
      <c r="G21" s="9">
        <f t="shared" si="0"/>
        <v>3340</v>
      </c>
      <c r="H21" s="9">
        <v>491</v>
      </c>
      <c r="I21" s="9">
        <v>99</v>
      </c>
      <c r="J21" s="9">
        <v>2486</v>
      </c>
      <c r="K21" s="9">
        <v>232</v>
      </c>
      <c r="L21" s="9">
        <v>30</v>
      </c>
      <c r="M21" s="42">
        <v>2</v>
      </c>
      <c r="N21" s="2"/>
    </row>
    <row r="22" spans="1:14" ht="15" customHeight="1" x14ac:dyDescent="0.25">
      <c r="A22" s="2"/>
      <c r="B22" s="23" t="s">
        <v>11</v>
      </c>
      <c r="C22" s="23"/>
      <c r="D22" s="23"/>
      <c r="E22" s="23"/>
      <c r="F22" s="23"/>
      <c r="G22" s="9">
        <f t="shared" si="0"/>
        <v>696</v>
      </c>
      <c r="H22" s="9">
        <v>98</v>
      </c>
      <c r="I22" s="9">
        <v>14</v>
      </c>
      <c r="J22" s="9">
        <v>526</v>
      </c>
      <c r="K22" s="9">
        <v>56</v>
      </c>
      <c r="L22" s="9">
        <v>2</v>
      </c>
      <c r="M22" s="42" t="s">
        <v>1</v>
      </c>
      <c r="N22" s="2"/>
    </row>
    <row r="23" spans="1:14" ht="15" customHeight="1" x14ac:dyDescent="0.25">
      <c r="A23" s="2"/>
      <c r="B23" s="23" t="s">
        <v>10</v>
      </c>
      <c r="C23" s="23"/>
      <c r="D23" s="23"/>
      <c r="E23" s="23"/>
      <c r="F23" s="23"/>
      <c r="G23" s="9">
        <f t="shared" si="0"/>
        <v>7701</v>
      </c>
      <c r="H23" s="9">
        <v>1423</v>
      </c>
      <c r="I23" s="9">
        <v>221</v>
      </c>
      <c r="J23" s="9">
        <v>5549</v>
      </c>
      <c r="K23" s="9">
        <v>489</v>
      </c>
      <c r="L23" s="9">
        <v>18</v>
      </c>
      <c r="M23" s="42">
        <v>1</v>
      </c>
      <c r="N23" s="2"/>
    </row>
    <row r="24" spans="1:14" ht="15" customHeight="1" x14ac:dyDescent="0.25">
      <c r="A24" s="2"/>
      <c r="B24" s="23" t="s">
        <v>9</v>
      </c>
      <c r="C24" s="23"/>
      <c r="D24" s="23"/>
      <c r="E24" s="23"/>
      <c r="F24" s="23"/>
      <c r="G24" s="9">
        <f t="shared" si="0"/>
        <v>2432</v>
      </c>
      <c r="H24" s="9">
        <v>351</v>
      </c>
      <c r="I24" s="9">
        <v>85</v>
      </c>
      <c r="J24" s="9">
        <v>1738</v>
      </c>
      <c r="K24" s="9">
        <v>244</v>
      </c>
      <c r="L24" s="9">
        <v>13</v>
      </c>
      <c r="M24" s="42">
        <v>1</v>
      </c>
      <c r="N24" s="2"/>
    </row>
    <row r="25" spans="1:14" ht="15" customHeight="1" x14ac:dyDescent="0.25">
      <c r="A25" s="2"/>
      <c r="B25" s="23" t="s">
        <v>8</v>
      </c>
      <c r="C25" s="23"/>
      <c r="D25" s="23"/>
      <c r="E25" s="23"/>
      <c r="F25" s="23"/>
      <c r="G25" s="9">
        <f t="shared" si="0"/>
        <v>3519</v>
      </c>
      <c r="H25" s="9">
        <v>585</v>
      </c>
      <c r="I25" s="9">
        <v>119</v>
      </c>
      <c r="J25" s="9">
        <v>2478</v>
      </c>
      <c r="K25" s="9">
        <v>323</v>
      </c>
      <c r="L25" s="9">
        <v>12</v>
      </c>
      <c r="M25" s="42">
        <v>2</v>
      </c>
      <c r="N25" s="2"/>
    </row>
    <row r="26" spans="1:14" ht="15" customHeight="1" x14ac:dyDescent="0.25">
      <c r="A26" s="2"/>
      <c r="B26" s="23" t="s">
        <v>7</v>
      </c>
      <c r="C26" s="23"/>
      <c r="D26" s="23"/>
      <c r="E26" s="23"/>
      <c r="F26" s="23"/>
      <c r="G26" s="9">
        <f t="shared" si="0"/>
        <v>15415</v>
      </c>
      <c r="H26" s="9">
        <v>2959</v>
      </c>
      <c r="I26" s="9">
        <v>417</v>
      </c>
      <c r="J26" s="9">
        <v>11228</v>
      </c>
      <c r="K26" s="9">
        <v>770</v>
      </c>
      <c r="L26" s="9">
        <v>38</v>
      </c>
      <c r="M26" s="42">
        <v>3</v>
      </c>
      <c r="N26" s="2"/>
    </row>
    <row r="27" spans="1:14" ht="15" customHeight="1" x14ac:dyDescent="0.25">
      <c r="A27" s="2"/>
      <c r="B27" s="23" t="s">
        <v>6</v>
      </c>
      <c r="C27" s="23"/>
      <c r="D27" s="23"/>
      <c r="E27" s="23"/>
      <c r="F27" s="23"/>
      <c r="G27" s="9">
        <f t="shared" si="0"/>
        <v>7105</v>
      </c>
      <c r="H27" s="9">
        <v>1316</v>
      </c>
      <c r="I27" s="9">
        <v>332</v>
      </c>
      <c r="J27" s="9">
        <v>4721</v>
      </c>
      <c r="K27" s="36">
        <v>718</v>
      </c>
      <c r="L27" s="36">
        <v>18</v>
      </c>
      <c r="M27" s="42" t="s">
        <v>1</v>
      </c>
      <c r="N27" s="2"/>
    </row>
    <row r="28" spans="1:14" ht="15" customHeight="1" x14ac:dyDescent="0.25">
      <c r="A28" s="2"/>
      <c r="B28" s="23" t="s">
        <v>5</v>
      </c>
      <c r="C28" s="23"/>
      <c r="D28" s="23"/>
      <c r="E28" s="23"/>
      <c r="F28" s="23"/>
      <c r="G28" s="9">
        <f t="shared" si="0"/>
        <v>266</v>
      </c>
      <c r="H28" s="9">
        <v>32</v>
      </c>
      <c r="I28" s="9">
        <v>15</v>
      </c>
      <c r="J28" s="9">
        <v>182</v>
      </c>
      <c r="K28" s="36">
        <v>35</v>
      </c>
      <c r="L28" s="36">
        <v>2</v>
      </c>
      <c r="M28" s="42" t="s">
        <v>1</v>
      </c>
      <c r="N28" s="2"/>
    </row>
    <row r="29" spans="1:14" ht="15" customHeight="1" x14ac:dyDescent="0.25">
      <c r="A29" s="2"/>
      <c r="B29" s="23" t="s">
        <v>4</v>
      </c>
      <c r="C29" s="23"/>
      <c r="D29" s="23"/>
      <c r="E29" s="23"/>
      <c r="F29" s="23"/>
      <c r="G29" s="9">
        <f t="shared" si="0"/>
        <v>7390</v>
      </c>
      <c r="H29" s="9">
        <v>1350</v>
      </c>
      <c r="I29" s="9">
        <v>241</v>
      </c>
      <c r="J29" s="9">
        <v>5296</v>
      </c>
      <c r="K29" s="9">
        <v>497</v>
      </c>
      <c r="L29" s="9">
        <v>6</v>
      </c>
      <c r="M29" s="42" t="s">
        <v>1</v>
      </c>
      <c r="N29" s="2"/>
    </row>
    <row r="30" spans="1:14" ht="15" customHeight="1" x14ac:dyDescent="0.25">
      <c r="A30" s="2"/>
      <c r="B30" s="23" t="s">
        <v>3</v>
      </c>
      <c r="C30" s="23"/>
      <c r="D30" s="23"/>
      <c r="E30" s="23"/>
      <c r="F30" s="23"/>
      <c r="G30" s="9">
        <f t="shared" si="0"/>
        <v>1287</v>
      </c>
      <c r="H30" s="9">
        <v>188</v>
      </c>
      <c r="I30" s="9">
        <v>45</v>
      </c>
      <c r="J30" s="9">
        <v>931</v>
      </c>
      <c r="K30" s="9">
        <v>116</v>
      </c>
      <c r="L30" s="9">
        <v>6</v>
      </c>
      <c r="M30" s="42">
        <v>1</v>
      </c>
      <c r="N30" s="2"/>
    </row>
    <row r="31" spans="1:14" ht="15" customHeight="1" x14ac:dyDescent="0.25">
      <c r="A31" s="2"/>
      <c r="B31" s="23" t="s">
        <v>2</v>
      </c>
      <c r="C31" s="23"/>
      <c r="D31" s="23"/>
      <c r="E31" s="23"/>
      <c r="F31" s="23"/>
      <c r="G31" s="9">
        <f t="shared" si="0"/>
        <v>770</v>
      </c>
      <c r="H31" s="9">
        <v>139</v>
      </c>
      <c r="I31" s="9">
        <v>17</v>
      </c>
      <c r="J31" s="9">
        <v>557</v>
      </c>
      <c r="K31" s="9">
        <v>56</v>
      </c>
      <c r="L31" s="9" t="s">
        <v>1</v>
      </c>
      <c r="M31" s="42">
        <v>1</v>
      </c>
      <c r="N31" s="2"/>
    </row>
    <row r="32" spans="1:14" ht="15" customHeight="1" x14ac:dyDescent="0.25">
      <c r="A32" s="2"/>
      <c r="B32" s="20" t="s">
        <v>0</v>
      </c>
      <c r="C32" s="20"/>
      <c r="D32" s="20"/>
      <c r="E32" s="20"/>
      <c r="F32" s="20"/>
      <c r="G32" s="7">
        <f t="shared" si="0"/>
        <v>6985</v>
      </c>
      <c r="H32" s="7">
        <v>1257</v>
      </c>
      <c r="I32" s="7">
        <v>181</v>
      </c>
      <c r="J32" s="7">
        <v>5106</v>
      </c>
      <c r="K32" s="7">
        <v>418</v>
      </c>
      <c r="L32" s="7">
        <v>20</v>
      </c>
      <c r="M32" s="41">
        <v>3</v>
      </c>
      <c r="N32" s="2"/>
    </row>
    <row r="33" spans="1:14" ht="15" customHeight="1" x14ac:dyDescent="0.25">
      <c r="A33" s="2"/>
      <c r="B33" s="17"/>
      <c r="C33" s="17"/>
      <c r="D33" s="17"/>
      <c r="E33" s="17"/>
      <c r="F33" s="17"/>
      <c r="G33" s="16"/>
      <c r="H33" s="16"/>
      <c r="I33" s="16"/>
      <c r="J33" s="16"/>
      <c r="K33" s="16"/>
      <c r="L33" s="16"/>
      <c r="M33" s="16"/>
      <c r="N33" s="2"/>
    </row>
    <row r="34" spans="1:14" ht="15" customHeight="1" x14ac:dyDescent="0.25">
      <c r="A34" s="2"/>
      <c r="B34" s="15"/>
      <c r="C34" s="15"/>
      <c r="D34" s="15"/>
      <c r="E34" s="15"/>
      <c r="F34" s="15"/>
      <c r="G34" s="3"/>
      <c r="H34" s="3"/>
      <c r="I34" s="3"/>
      <c r="J34" s="3"/>
      <c r="K34" s="3"/>
      <c r="L34" s="3"/>
      <c r="M34" s="3"/>
      <c r="N34" s="2"/>
    </row>
    <row r="35" spans="1:14" ht="15" customHeight="1" x14ac:dyDescent="0.25">
      <c r="A35" s="2"/>
      <c r="B35" s="15"/>
      <c r="C35" s="15"/>
      <c r="D35" s="15"/>
      <c r="E35" s="15"/>
      <c r="F35" s="15"/>
      <c r="G35" s="6"/>
      <c r="H35" s="6"/>
      <c r="I35" s="6"/>
      <c r="J35" s="6"/>
      <c r="K35" s="6"/>
      <c r="L35" s="6"/>
      <c r="M35" s="6"/>
      <c r="N35" s="2"/>
    </row>
    <row r="36" spans="1:14" ht="15" customHeight="1" x14ac:dyDescent="0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2"/>
    </row>
    <row r="37" spans="1:14" ht="1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/>
    </row>
    <row r="39" spans="1:14" ht="15" customHeight="1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</row>
    <row r="40" spans="1:14" ht="15" customHeight="1" x14ac:dyDescent="0.25"/>
    <row r="41" spans="1:14" ht="15" customHeight="1" x14ac:dyDescent="0.25"/>
    <row r="42" spans="1:14" ht="15" customHeight="1" x14ac:dyDescent="0.25"/>
    <row r="43" spans="1:14" ht="15" customHeight="1" x14ac:dyDescent="0.25"/>
    <row r="44" spans="1:14" ht="15" customHeight="1" x14ac:dyDescent="0.25"/>
    <row r="45" spans="1:14" ht="15" customHeight="1" x14ac:dyDescent="0.25"/>
    <row r="46" spans="1:14" ht="15" customHeight="1" x14ac:dyDescent="0.25"/>
    <row r="47" spans="1:14" ht="15" customHeight="1" x14ac:dyDescent="0.25"/>
    <row r="48" spans="1:14" ht="15" customHeight="1" x14ac:dyDescent="0.25"/>
    <row r="49" ht="15" customHeight="1" x14ac:dyDescent="0.25"/>
    <row r="50" ht="15" customHeight="1" x14ac:dyDescent="0.25"/>
    <row r="51" ht="15" customHeight="1" x14ac:dyDescent="0.25"/>
  </sheetData>
  <mergeCells count="1">
    <mergeCell ref="B1:M1"/>
  </mergeCells>
  <printOptions horizontalCentered="1" verticalCentered="1"/>
  <pageMargins left="0" right="0" top="0" bottom="0.1968503937007874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PageLayoutView="80" workbookViewId="0"/>
  </sheetViews>
  <sheetFormatPr baseColWidth="10" defaultRowHeight="15" x14ac:dyDescent="0.25"/>
  <cols>
    <col min="1" max="1" width="1.7109375" style="93" customWidth="1"/>
    <col min="2" max="2" width="11.42578125" style="93" customWidth="1"/>
    <col min="3" max="3" width="11.42578125" style="98" customWidth="1"/>
    <col min="4" max="13" width="11.42578125" style="93" customWidth="1"/>
    <col min="14" max="14" width="1.7109375" style="93" customWidth="1"/>
    <col min="15" max="16384" width="11.42578125" style="93"/>
  </cols>
  <sheetData>
    <row r="1" spans="1:16" ht="15.75" x14ac:dyDescent="0.25">
      <c r="A1" s="53"/>
      <c r="B1" s="117" t="s">
        <v>82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92"/>
    </row>
    <row r="2" spans="1:16" ht="15.75" x14ac:dyDescent="0.25">
      <c r="A2" s="34"/>
      <c r="B2" s="53"/>
      <c r="C2" s="55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6" x14ac:dyDescent="0.25">
      <c r="A3" s="34"/>
      <c r="B3" s="34"/>
      <c r="C3" s="94"/>
      <c r="D3" s="95" t="s">
        <v>73</v>
      </c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6" x14ac:dyDescent="0.25">
      <c r="A4" s="34"/>
      <c r="B4" s="34"/>
      <c r="C4" s="9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6" x14ac:dyDescent="0.25">
      <c r="A5" s="34"/>
      <c r="B5" s="34"/>
      <c r="C5" s="95" t="s">
        <v>85</v>
      </c>
      <c r="D5" s="34"/>
      <c r="E5" s="34"/>
      <c r="F5" s="95"/>
      <c r="G5" s="34"/>
      <c r="H5" s="34"/>
      <c r="I5" s="34"/>
      <c r="J5" s="34"/>
      <c r="K5" s="95">
        <v>1</v>
      </c>
      <c r="L5" s="34"/>
      <c r="M5" s="34"/>
      <c r="N5" s="34"/>
    </row>
    <row r="6" spans="1:16" x14ac:dyDescent="0.25">
      <c r="A6" s="34"/>
      <c r="B6" s="34"/>
      <c r="C6" s="95"/>
      <c r="D6" s="34"/>
      <c r="E6" s="34"/>
      <c r="F6" s="95"/>
      <c r="G6" s="34"/>
      <c r="H6" s="34"/>
      <c r="I6" s="34"/>
      <c r="J6" s="34"/>
      <c r="K6" s="95"/>
      <c r="L6" s="34"/>
      <c r="M6" s="34"/>
      <c r="N6" s="34"/>
    </row>
    <row r="7" spans="1:16" x14ac:dyDescent="0.25">
      <c r="A7" s="34"/>
      <c r="B7" s="34"/>
      <c r="C7" s="95" t="s">
        <v>74</v>
      </c>
      <c r="D7" s="34"/>
      <c r="E7" s="34"/>
      <c r="F7" s="95"/>
      <c r="G7" s="34"/>
      <c r="H7" s="34"/>
      <c r="I7" s="34"/>
      <c r="J7" s="34"/>
      <c r="K7" s="95"/>
      <c r="L7" s="34"/>
      <c r="M7" s="34"/>
      <c r="N7" s="34"/>
      <c r="O7" s="1"/>
      <c r="P7" s="1"/>
    </row>
    <row r="8" spans="1:16" ht="10.5" customHeight="1" x14ac:dyDescent="0.25">
      <c r="A8" s="34"/>
      <c r="B8" s="34"/>
      <c r="C8" s="9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1"/>
      <c r="P8" s="1"/>
    </row>
    <row r="9" spans="1:16" x14ac:dyDescent="0.25">
      <c r="A9" s="34"/>
      <c r="B9" s="34"/>
      <c r="C9" s="96" t="s">
        <v>75</v>
      </c>
      <c r="D9" s="97" t="s">
        <v>86</v>
      </c>
      <c r="E9" s="34"/>
      <c r="F9" s="34"/>
      <c r="G9" s="34"/>
      <c r="H9" s="34"/>
      <c r="I9" s="34"/>
      <c r="J9" s="34"/>
      <c r="K9" s="34">
        <v>2</v>
      </c>
      <c r="L9" s="34"/>
      <c r="M9" s="34"/>
      <c r="N9" s="34"/>
      <c r="O9" s="1"/>
      <c r="P9" s="1"/>
    </row>
    <row r="10" spans="1:16" ht="10.5" customHeight="1" x14ac:dyDescent="0.25">
      <c r="A10" s="34"/>
      <c r="B10" s="34"/>
      <c r="C10" s="96"/>
      <c r="D10" s="97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1"/>
      <c r="P10" s="1"/>
    </row>
    <row r="11" spans="1:16" x14ac:dyDescent="0.25">
      <c r="A11" s="34"/>
      <c r="B11" s="34"/>
      <c r="C11" s="96" t="s">
        <v>76</v>
      </c>
      <c r="D11" s="4" t="s">
        <v>87</v>
      </c>
      <c r="E11" s="34"/>
      <c r="F11" s="34"/>
      <c r="G11" s="34"/>
      <c r="H11" s="34"/>
      <c r="I11" s="34"/>
      <c r="J11" s="34"/>
      <c r="K11" s="34">
        <v>3</v>
      </c>
      <c r="L11" s="34"/>
      <c r="M11" s="34"/>
      <c r="N11" s="34"/>
      <c r="O11" s="1"/>
      <c r="P11" s="1"/>
    </row>
    <row r="12" spans="1:16" ht="10.5" customHeight="1" x14ac:dyDescent="0.25">
      <c r="A12" s="34"/>
      <c r="B12" s="34"/>
      <c r="C12" s="96"/>
      <c r="D12" s="97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1"/>
      <c r="P12" s="1"/>
    </row>
    <row r="13" spans="1:16" x14ac:dyDescent="0.25">
      <c r="A13" s="34"/>
      <c r="B13" s="34"/>
      <c r="C13" s="96" t="s">
        <v>77</v>
      </c>
      <c r="D13" s="97" t="s">
        <v>88</v>
      </c>
      <c r="E13" s="34"/>
      <c r="F13" s="34"/>
      <c r="G13" s="34"/>
      <c r="H13" s="34"/>
      <c r="I13" s="34"/>
      <c r="J13" s="34"/>
      <c r="K13" s="34">
        <v>5</v>
      </c>
      <c r="L13" s="34"/>
      <c r="M13" s="34"/>
      <c r="N13" s="34"/>
      <c r="O13" s="1"/>
      <c r="P13" s="1"/>
    </row>
    <row r="14" spans="1:16" ht="10.5" customHeight="1" x14ac:dyDescent="0.25">
      <c r="A14" s="34"/>
      <c r="B14" s="34"/>
      <c r="C14" s="94"/>
      <c r="D14" s="97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1"/>
      <c r="P14" s="1"/>
    </row>
    <row r="15" spans="1:16" ht="12.75" customHeight="1" x14ac:dyDescent="0.25">
      <c r="A15" s="34"/>
      <c r="B15" s="34"/>
      <c r="C15" s="96" t="s">
        <v>78</v>
      </c>
      <c r="D15" s="97" t="s">
        <v>89</v>
      </c>
      <c r="E15" s="34"/>
      <c r="F15" s="34"/>
      <c r="G15" s="34"/>
      <c r="H15" s="34"/>
      <c r="I15" s="34"/>
      <c r="J15" s="34"/>
      <c r="K15" s="34">
        <v>7</v>
      </c>
      <c r="L15" s="34"/>
      <c r="M15" s="34"/>
      <c r="N15" s="34"/>
      <c r="O15" s="1"/>
      <c r="P15" s="1"/>
    </row>
    <row r="16" spans="1:16" ht="10.5" customHeight="1" x14ac:dyDescent="0.25">
      <c r="A16" s="34"/>
      <c r="B16" s="34"/>
      <c r="C16" s="96"/>
      <c r="D16" s="97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1"/>
      <c r="P16" s="1"/>
    </row>
    <row r="17" spans="1:16" ht="12.75" customHeight="1" x14ac:dyDescent="0.25">
      <c r="A17" s="34"/>
      <c r="B17" s="34"/>
      <c r="C17" s="96" t="s">
        <v>79</v>
      </c>
      <c r="D17" s="97" t="s">
        <v>90</v>
      </c>
      <c r="E17" s="34"/>
      <c r="F17" s="34"/>
      <c r="G17" s="34"/>
      <c r="H17" s="34"/>
      <c r="I17" s="34"/>
      <c r="J17" s="34"/>
      <c r="K17" s="34">
        <v>8</v>
      </c>
      <c r="L17" s="34"/>
      <c r="M17" s="34"/>
      <c r="N17" s="34"/>
      <c r="O17" s="1"/>
      <c r="P17" s="1"/>
    </row>
    <row r="18" spans="1:16" ht="10.5" customHeight="1" x14ac:dyDescent="0.25">
      <c r="A18" s="34"/>
      <c r="B18" s="34"/>
      <c r="C18" s="94"/>
      <c r="D18" s="97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1"/>
      <c r="P18" s="1"/>
    </row>
    <row r="19" spans="1:16" x14ac:dyDescent="0.25">
      <c r="A19" s="34"/>
      <c r="B19" s="34"/>
      <c r="C19" s="95" t="s">
        <v>80</v>
      </c>
      <c r="E19" s="34"/>
      <c r="F19" s="95"/>
      <c r="G19" s="34"/>
      <c r="H19" s="34"/>
      <c r="I19" s="34"/>
      <c r="J19" s="34"/>
      <c r="K19" s="95"/>
      <c r="L19" s="34"/>
      <c r="M19" s="34"/>
      <c r="N19" s="34"/>
      <c r="O19" s="1"/>
      <c r="P19" s="1"/>
    </row>
    <row r="20" spans="1:16" ht="10.5" customHeight="1" x14ac:dyDescent="0.25">
      <c r="A20" s="34"/>
      <c r="B20" s="34"/>
      <c r="C20" s="9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1"/>
      <c r="P20" s="1"/>
    </row>
    <row r="21" spans="1:16" x14ac:dyDescent="0.25">
      <c r="A21" s="34"/>
      <c r="B21" s="34"/>
      <c r="C21" s="96" t="s">
        <v>75</v>
      </c>
      <c r="D21" s="97" t="s">
        <v>86</v>
      </c>
      <c r="E21" s="34"/>
      <c r="F21" s="34"/>
      <c r="G21" s="34"/>
      <c r="H21" s="34"/>
      <c r="I21" s="34"/>
      <c r="J21" s="34"/>
      <c r="K21" s="34">
        <v>9</v>
      </c>
      <c r="L21" s="34"/>
      <c r="M21" s="34"/>
      <c r="N21" s="34"/>
      <c r="O21" s="1"/>
      <c r="P21" s="1"/>
    </row>
    <row r="22" spans="1:16" ht="10.5" customHeight="1" x14ac:dyDescent="0.25">
      <c r="A22" s="34"/>
      <c r="B22" s="34"/>
      <c r="C22" s="96"/>
      <c r="D22" s="97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"/>
      <c r="P22" s="1"/>
    </row>
    <row r="23" spans="1:16" x14ac:dyDescent="0.25">
      <c r="A23" s="34"/>
      <c r="B23" s="34"/>
      <c r="C23" s="96" t="s">
        <v>76</v>
      </c>
      <c r="D23" s="4" t="s">
        <v>87</v>
      </c>
      <c r="E23" s="34"/>
      <c r="F23" s="34"/>
      <c r="G23" s="34"/>
      <c r="H23" s="34"/>
      <c r="I23" s="34"/>
      <c r="J23" s="34"/>
      <c r="K23" s="34">
        <v>10</v>
      </c>
      <c r="L23" s="34"/>
      <c r="M23" s="34"/>
      <c r="N23" s="34"/>
      <c r="O23" s="1"/>
      <c r="P23" s="1"/>
    </row>
    <row r="24" spans="1:16" ht="10.5" customHeight="1" x14ac:dyDescent="0.25">
      <c r="A24" s="34"/>
      <c r="B24" s="34"/>
      <c r="C24" s="96"/>
      <c r="D24" s="97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"/>
      <c r="P24" s="1"/>
    </row>
    <row r="25" spans="1:16" x14ac:dyDescent="0.25">
      <c r="A25" s="34"/>
      <c r="B25" s="34"/>
      <c r="C25" s="96" t="s">
        <v>77</v>
      </c>
      <c r="D25" s="97" t="s">
        <v>88</v>
      </c>
      <c r="E25" s="34"/>
      <c r="F25" s="34"/>
      <c r="G25" s="34"/>
      <c r="H25" s="34"/>
      <c r="I25" s="34"/>
      <c r="J25" s="34"/>
      <c r="K25" s="34">
        <v>12</v>
      </c>
      <c r="L25" s="34"/>
      <c r="M25" s="34"/>
      <c r="N25" s="34"/>
      <c r="O25" s="1"/>
      <c r="P25" s="1"/>
    </row>
    <row r="26" spans="1:16" ht="10.5" customHeight="1" x14ac:dyDescent="0.25">
      <c r="A26" s="34"/>
      <c r="B26" s="34"/>
      <c r="C26" s="94"/>
      <c r="D26" s="97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"/>
      <c r="P26" s="1"/>
    </row>
    <row r="27" spans="1:16" ht="12.75" customHeight="1" x14ac:dyDescent="0.25">
      <c r="A27" s="34"/>
      <c r="B27" s="34"/>
      <c r="C27" s="96" t="s">
        <v>78</v>
      </c>
      <c r="D27" s="97" t="s">
        <v>89</v>
      </c>
      <c r="E27" s="34"/>
      <c r="F27" s="34"/>
      <c r="G27" s="34"/>
      <c r="H27" s="34"/>
      <c r="I27" s="34"/>
      <c r="J27" s="34"/>
      <c r="K27" s="34">
        <v>14</v>
      </c>
      <c r="L27" s="34"/>
      <c r="M27" s="34"/>
      <c r="N27" s="34"/>
      <c r="O27" s="1"/>
      <c r="P27" s="1"/>
    </row>
    <row r="28" spans="1:16" ht="10.5" customHeight="1" x14ac:dyDescent="0.25">
      <c r="A28" s="34"/>
      <c r="B28" s="34"/>
      <c r="C28" s="96"/>
      <c r="D28" s="97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1"/>
      <c r="P28" s="1"/>
    </row>
    <row r="29" spans="1:16" ht="12.75" customHeight="1" x14ac:dyDescent="0.25">
      <c r="A29" s="34"/>
      <c r="B29" s="34"/>
      <c r="C29" s="96" t="s">
        <v>79</v>
      </c>
      <c r="D29" s="97" t="s">
        <v>90</v>
      </c>
      <c r="E29" s="34"/>
      <c r="F29" s="34"/>
      <c r="G29" s="34"/>
      <c r="H29" s="34"/>
      <c r="I29" s="34"/>
      <c r="J29" s="34"/>
      <c r="K29" s="34">
        <v>15</v>
      </c>
      <c r="L29" s="34"/>
      <c r="M29" s="34"/>
      <c r="N29" s="34"/>
      <c r="O29" s="1"/>
      <c r="P29" s="1"/>
    </row>
    <row r="30" spans="1:16" ht="10.5" customHeight="1" x14ac:dyDescent="0.25">
      <c r="A30" s="34"/>
      <c r="B30" s="34"/>
      <c r="C30" s="9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6" x14ac:dyDescent="0.25">
      <c r="A31" s="34"/>
      <c r="B31" s="34"/>
      <c r="C31" s="95" t="s">
        <v>81</v>
      </c>
      <c r="E31" s="34"/>
      <c r="F31" s="95"/>
      <c r="G31" s="34"/>
      <c r="H31" s="34"/>
      <c r="I31" s="34"/>
      <c r="J31" s="34"/>
      <c r="K31" s="95"/>
      <c r="L31" s="34"/>
      <c r="M31" s="34"/>
      <c r="N31" s="34"/>
    </row>
    <row r="32" spans="1:16" ht="10.5" customHeight="1" x14ac:dyDescent="0.25">
      <c r="A32" s="34"/>
      <c r="B32" s="34"/>
      <c r="C32" s="9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6" x14ac:dyDescent="0.25">
      <c r="A33" s="34"/>
      <c r="B33" s="34"/>
      <c r="C33" s="96" t="s">
        <v>75</v>
      </c>
      <c r="D33" s="97" t="s">
        <v>86</v>
      </c>
      <c r="E33" s="34"/>
      <c r="F33" s="34"/>
      <c r="G33" s="34"/>
      <c r="H33" s="34"/>
      <c r="I33" s="34"/>
      <c r="J33" s="34"/>
      <c r="K33" s="34">
        <v>16</v>
      </c>
      <c r="L33" s="34"/>
      <c r="M33" s="34"/>
      <c r="N33" s="34"/>
      <c r="O33" s="1"/>
      <c r="P33" s="1"/>
    </row>
    <row r="34" spans="1:16" ht="10.5" customHeight="1" x14ac:dyDescent="0.25">
      <c r="A34" s="34"/>
      <c r="B34" s="34"/>
      <c r="C34" s="96"/>
      <c r="D34" s="97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1"/>
      <c r="P34" s="1"/>
    </row>
    <row r="35" spans="1:16" x14ac:dyDescent="0.25">
      <c r="A35" s="34"/>
      <c r="B35" s="34"/>
      <c r="C35" s="96" t="s">
        <v>76</v>
      </c>
      <c r="D35" s="4" t="s">
        <v>87</v>
      </c>
      <c r="E35" s="34"/>
      <c r="F35" s="34"/>
      <c r="G35" s="34"/>
      <c r="H35" s="34"/>
      <c r="I35" s="34"/>
      <c r="J35" s="34"/>
      <c r="K35" s="34">
        <v>17</v>
      </c>
      <c r="L35" s="34"/>
      <c r="M35" s="34"/>
      <c r="N35" s="34"/>
      <c r="O35" s="1"/>
      <c r="P35" s="1"/>
    </row>
    <row r="36" spans="1:16" ht="10.5" customHeight="1" x14ac:dyDescent="0.25">
      <c r="A36" s="34"/>
      <c r="B36" s="34"/>
      <c r="C36" s="96"/>
      <c r="D36" s="97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1"/>
      <c r="P36" s="1"/>
    </row>
    <row r="37" spans="1:16" x14ac:dyDescent="0.25">
      <c r="A37" s="34"/>
      <c r="B37" s="34"/>
      <c r="C37" s="96" t="s">
        <v>77</v>
      </c>
      <c r="D37" s="97" t="s">
        <v>88</v>
      </c>
      <c r="E37" s="34"/>
      <c r="F37" s="34"/>
      <c r="G37" s="34"/>
      <c r="H37" s="34"/>
      <c r="I37" s="34"/>
      <c r="J37" s="34"/>
      <c r="K37" s="34">
        <v>19</v>
      </c>
      <c r="L37" s="34"/>
      <c r="M37" s="34"/>
      <c r="N37" s="34"/>
      <c r="O37" s="1"/>
      <c r="P37" s="1"/>
    </row>
    <row r="38" spans="1:16" ht="10.5" customHeight="1" x14ac:dyDescent="0.25">
      <c r="A38" s="34"/>
      <c r="B38" s="34"/>
      <c r="C38" s="94"/>
      <c r="D38" s="9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1"/>
      <c r="P38" s="1"/>
    </row>
    <row r="39" spans="1:16" ht="12.75" customHeight="1" x14ac:dyDescent="0.25">
      <c r="A39" s="34"/>
      <c r="B39" s="34"/>
      <c r="C39" s="96" t="s">
        <v>78</v>
      </c>
      <c r="D39" s="97" t="s">
        <v>89</v>
      </c>
      <c r="E39" s="34"/>
      <c r="F39" s="34"/>
      <c r="G39" s="34"/>
      <c r="H39" s="34"/>
      <c r="I39" s="34"/>
      <c r="J39" s="34"/>
      <c r="K39" s="34">
        <v>21</v>
      </c>
      <c r="L39" s="34"/>
      <c r="M39" s="34"/>
      <c r="N39" s="34"/>
      <c r="O39" s="1"/>
      <c r="P39" s="1"/>
    </row>
    <row r="40" spans="1:16" ht="10.5" customHeight="1" x14ac:dyDescent="0.25">
      <c r="A40" s="34"/>
      <c r="B40" s="34"/>
      <c r="C40" s="96"/>
      <c r="D40" s="9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1"/>
      <c r="P40" s="1"/>
    </row>
    <row r="41" spans="1:16" ht="12.75" customHeight="1" x14ac:dyDescent="0.25">
      <c r="A41" s="34"/>
      <c r="B41" s="34"/>
      <c r="C41" s="96" t="s">
        <v>79</v>
      </c>
      <c r="D41" s="97" t="s">
        <v>90</v>
      </c>
      <c r="E41" s="34"/>
      <c r="F41" s="34"/>
      <c r="G41" s="34"/>
      <c r="H41" s="34"/>
      <c r="I41" s="34"/>
      <c r="J41" s="34"/>
      <c r="K41" s="34">
        <v>22</v>
      </c>
      <c r="L41" s="34"/>
      <c r="M41" s="34"/>
      <c r="N41" s="34"/>
      <c r="O41" s="1"/>
      <c r="P41" s="1"/>
    </row>
    <row r="42" spans="1:16" ht="10.5" customHeight="1" x14ac:dyDescent="0.25">
      <c r="A42" s="34"/>
      <c r="B42" s="34"/>
      <c r="C42" s="9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</sheetData>
  <mergeCells count="1">
    <mergeCell ref="B1:M1"/>
  </mergeCells>
  <printOptions horizontalCentered="1" verticalCentered="1"/>
  <pageMargins left="0" right="0" top="0" bottom="0.19685039370078741" header="0" footer="0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"/>
  <sheetViews>
    <sheetView zoomScalePageLayoutView="90" workbookViewId="0"/>
  </sheetViews>
  <sheetFormatPr baseColWidth="10" defaultRowHeight="15" x14ac:dyDescent="0.25"/>
  <cols>
    <col min="1" max="1" width="1.7109375" customWidth="1"/>
    <col min="2" max="13" width="11.42578125" customWidth="1"/>
    <col min="14" max="14" width="2.85546875" customWidth="1"/>
  </cols>
  <sheetData>
    <row r="1" spans="14:14" x14ac:dyDescent="0.25">
      <c r="N1">
        <v>18</v>
      </c>
    </row>
  </sheetData>
  <printOptions horizontalCentered="1" verticalCentered="1"/>
  <pageMargins left="0" right="0" top="0.19685039370078741" bottom="0.19685039370078741" header="0" footer="0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PageLayoutView="80" workbookViewId="0"/>
  </sheetViews>
  <sheetFormatPr baseColWidth="10" defaultRowHeight="15" x14ac:dyDescent="0.25"/>
  <cols>
    <col min="1" max="1" width="1.7109375" style="1" customWidth="1"/>
    <col min="2" max="16" width="11.42578125" style="1" customWidth="1"/>
    <col min="17" max="17" width="2.7109375" style="1" customWidth="1"/>
    <col min="18" max="16384" width="11.42578125" style="1"/>
  </cols>
  <sheetData>
    <row r="1" spans="1:17" x14ac:dyDescent="0.25">
      <c r="A1" s="2"/>
      <c r="B1" s="117" t="s">
        <v>83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99">
        <v>19</v>
      </c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 x14ac:dyDescent="0.3">
      <c r="A3" s="2"/>
      <c r="B3" s="14" t="s">
        <v>58</v>
      </c>
      <c r="C3" s="14"/>
      <c r="D3" s="14"/>
      <c r="E3" s="14"/>
      <c r="F3" s="30"/>
      <c r="G3" s="30"/>
      <c r="H3" s="30"/>
      <c r="I3" s="30"/>
      <c r="J3" s="30"/>
      <c r="K3" s="30"/>
      <c r="L3" s="30"/>
      <c r="M3" s="30"/>
      <c r="N3" s="30"/>
      <c r="O3" s="40"/>
      <c r="P3" s="40"/>
      <c r="Q3" s="2"/>
    </row>
    <row r="4" spans="1:17" ht="15" customHeight="1" x14ac:dyDescent="0.3">
      <c r="A4" s="2"/>
      <c r="B4" s="14"/>
      <c r="C4" s="14"/>
      <c r="D4" s="14"/>
      <c r="E4" s="14"/>
      <c r="F4" s="30"/>
      <c r="G4" s="30"/>
      <c r="H4" s="30"/>
      <c r="I4" s="30"/>
      <c r="J4" s="30"/>
      <c r="K4" s="30"/>
      <c r="L4" s="30"/>
      <c r="M4" s="30"/>
      <c r="N4" s="30"/>
      <c r="O4" s="40"/>
      <c r="P4" s="40"/>
      <c r="Q4" s="2"/>
    </row>
    <row r="5" spans="1:17" ht="15" customHeight="1" x14ac:dyDescent="0.25">
      <c r="A5" s="2"/>
      <c r="B5" s="125" t="s">
        <v>34</v>
      </c>
      <c r="C5" s="125"/>
      <c r="D5" s="125"/>
      <c r="E5" s="118" t="s">
        <v>33</v>
      </c>
      <c r="F5" s="118"/>
      <c r="G5" s="118"/>
      <c r="H5" s="118"/>
      <c r="I5" s="118" t="s">
        <v>32</v>
      </c>
      <c r="J5" s="118"/>
      <c r="K5" s="118"/>
      <c r="L5" s="118"/>
      <c r="M5" s="118" t="s">
        <v>31</v>
      </c>
      <c r="N5" s="118"/>
      <c r="O5" s="118"/>
      <c r="P5" s="118"/>
      <c r="Q5" s="2"/>
    </row>
    <row r="6" spans="1:17" ht="15" customHeight="1" x14ac:dyDescent="0.25">
      <c r="A6" s="2"/>
      <c r="B6" s="125"/>
      <c r="C6" s="125"/>
      <c r="D6" s="125"/>
      <c r="E6" s="125" t="s">
        <v>69</v>
      </c>
      <c r="F6" s="124" t="s">
        <v>40</v>
      </c>
      <c r="G6" s="124" t="s">
        <v>38</v>
      </c>
      <c r="H6" s="124" t="s">
        <v>45</v>
      </c>
      <c r="I6" s="120" t="s">
        <v>71</v>
      </c>
      <c r="J6" s="124" t="s">
        <v>40</v>
      </c>
      <c r="K6" s="124" t="s">
        <v>38</v>
      </c>
      <c r="L6" s="124" t="s">
        <v>45</v>
      </c>
      <c r="M6" s="120" t="s">
        <v>71</v>
      </c>
      <c r="N6" s="124" t="s">
        <v>40</v>
      </c>
      <c r="O6" s="124" t="s">
        <v>38</v>
      </c>
      <c r="P6" s="124" t="s">
        <v>45</v>
      </c>
      <c r="Q6" s="2"/>
    </row>
    <row r="7" spans="1:17" ht="15" customHeight="1" x14ac:dyDescent="0.25">
      <c r="A7" s="2"/>
      <c r="B7" s="125"/>
      <c r="C7" s="125"/>
      <c r="D7" s="125"/>
      <c r="E7" s="125"/>
      <c r="F7" s="124"/>
      <c r="G7" s="124"/>
      <c r="H7" s="124"/>
      <c r="I7" s="120"/>
      <c r="J7" s="124"/>
      <c r="K7" s="124"/>
      <c r="L7" s="124"/>
      <c r="M7" s="120"/>
      <c r="N7" s="124"/>
      <c r="O7" s="124"/>
      <c r="P7" s="124"/>
      <c r="Q7" s="2"/>
    </row>
    <row r="8" spans="1:17" ht="15" customHeight="1" x14ac:dyDescent="0.25">
      <c r="A8" s="2"/>
      <c r="B8" s="125"/>
      <c r="C8" s="125"/>
      <c r="D8" s="125"/>
      <c r="E8" s="125"/>
      <c r="F8" s="124"/>
      <c r="G8" s="124"/>
      <c r="H8" s="124"/>
      <c r="I8" s="120"/>
      <c r="J8" s="124"/>
      <c r="K8" s="124"/>
      <c r="L8" s="124"/>
      <c r="M8" s="120"/>
      <c r="N8" s="124"/>
      <c r="O8" s="124"/>
      <c r="P8" s="124"/>
      <c r="Q8" s="2"/>
    </row>
    <row r="9" spans="1:17" ht="15" customHeight="1" x14ac:dyDescent="0.25">
      <c r="A9" s="2"/>
      <c r="B9" s="125"/>
      <c r="C9" s="125"/>
      <c r="D9" s="125"/>
      <c r="E9" s="125"/>
      <c r="F9" s="124"/>
      <c r="G9" s="124"/>
      <c r="H9" s="124"/>
      <c r="I9" s="120"/>
      <c r="J9" s="124"/>
      <c r="K9" s="124"/>
      <c r="L9" s="124"/>
      <c r="M9" s="120"/>
      <c r="N9" s="124"/>
      <c r="O9" s="124"/>
      <c r="P9" s="124"/>
      <c r="Q9" s="2"/>
    </row>
    <row r="10" spans="1:17" ht="15" customHeight="1" x14ac:dyDescent="0.25">
      <c r="A10" s="2"/>
      <c r="B10" s="38" t="s">
        <v>27</v>
      </c>
      <c r="C10" s="38"/>
      <c r="D10" s="38"/>
      <c r="E10" s="38">
        <f>F10+G10+H10</f>
        <v>73307</v>
      </c>
      <c r="F10" s="37">
        <f>SUM(F11:F36)</f>
        <v>21427</v>
      </c>
      <c r="G10" s="37">
        <f>SUM(G11:G36)</f>
        <v>59</v>
      </c>
      <c r="H10" s="37">
        <f>SUM(H11:H36)</f>
        <v>51821</v>
      </c>
      <c r="I10" s="82">
        <f>J10+K10+L10</f>
        <v>21336</v>
      </c>
      <c r="J10" s="37">
        <f>SUM(J11:J36)</f>
        <v>8272</v>
      </c>
      <c r="K10" s="37">
        <f>SUM(K11:K36)</f>
        <v>25</v>
      </c>
      <c r="L10" s="37">
        <f>SUM(L11:L36)</f>
        <v>13039</v>
      </c>
      <c r="M10" s="82">
        <f>N10+O10+P10</f>
        <v>51971</v>
      </c>
      <c r="N10" s="37">
        <f>SUM(N11:N36)</f>
        <v>13155</v>
      </c>
      <c r="O10" s="37">
        <f>SUM(O11:O36)</f>
        <v>34</v>
      </c>
      <c r="P10" s="37">
        <f>SUM(P11:P36)</f>
        <v>38782</v>
      </c>
      <c r="Q10" s="2"/>
    </row>
    <row r="11" spans="1:17" ht="15" customHeight="1" x14ac:dyDescent="0.25">
      <c r="A11" s="2"/>
      <c r="B11" s="10" t="s">
        <v>26</v>
      </c>
      <c r="C11" s="10"/>
      <c r="D11" s="10"/>
      <c r="E11" s="10">
        <f t="shared" ref="E11:E36" si="0">F11+G11+H11</f>
        <v>1097</v>
      </c>
      <c r="F11" s="9">
        <v>233</v>
      </c>
      <c r="G11" s="36" t="s">
        <v>70</v>
      </c>
      <c r="H11" s="9">
        <v>864</v>
      </c>
      <c r="I11" s="83">
        <f t="shared" ref="I11:I36" si="1">J11+K11+L11</f>
        <v>300</v>
      </c>
      <c r="J11" s="9">
        <v>87</v>
      </c>
      <c r="K11" s="36" t="s">
        <v>70</v>
      </c>
      <c r="L11" s="9">
        <v>213</v>
      </c>
      <c r="M11" s="83">
        <f t="shared" ref="M11:M36" si="2">N11+O11+P11</f>
        <v>797</v>
      </c>
      <c r="N11" s="42">
        <v>146</v>
      </c>
      <c r="O11" s="42">
        <v>0</v>
      </c>
      <c r="P11" s="42">
        <v>651</v>
      </c>
      <c r="Q11" s="2"/>
    </row>
    <row r="12" spans="1:17" ht="15" customHeight="1" x14ac:dyDescent="0.25">
      <c r="A12" s="2"/>
      <c r="B12" s="10" t="s">
        <v>25</v>
      </c>
      <c r="C12" s="10"/>
      <c r="D12" s="10"/>
      <c r="E12" s="10">
        <f t="shared" si="0"/>
        <v>29524</v>
      </c>
      <c r="F12" s="9">
        <v>11203</v>
      </c>
      <c r="G12" s="9">
        <v>28</v>
      </c>
      <c r="H12" s="9">
        <v>18293</v>
      </c>
      <c r="I12" s="83">
        <f t="shared" si="1"/>
        <v>9262</v>
      </c>
      <c r="J12" s="9">
        <v>4462</v>
      </c>
      <c r="K12" s="9">
        <v>8</v>
      </c>
      <c r="L12" s="9">
        <v>4792</v>
      </c>
      <c r="M12" s="83">
        <f t="shared" si="2"/>
        <v>20262</v>
      </c>
      <c r="N12" s="42">
        <v>6741</v>
      </c>
      <c r="O12" s="42">
        <v>20</v>
      </c>
      <c r="P12" s="42">
        <v>13501</v>
      </c>
      <c r="Q12" s="2"/>
    </row>
    <row r="13" spans="1:17" ht="15" customHeight="1" x14ac:dyDescent="0.25">
      <c r="A13" s="2"/>
      <c r="B13" s="10" t="s">
        <v>24</v>
      </c>
      <c r="C13" s="10"/>
      <c r="D13" s="10"/>
      <c r="E13" s="10">
        <f t="shared" si="0"/>
        <v>5665</v>
      </c>
      <c r="F13" s="9">
        <v>1576</v>
      </c>
      <c r="G13" s="9">
        <v>3</v>
      </c>
      <c r="H13" s="9">
        <v>4086</v>
      </c>
      <c r="I13" s="83">
        <f t="shared" si="1"/>
        <v>1587</v>
      </c>
      <c r="J13" s="9">
        <v>637</v>
      </c>
      <c r="K13" s="9">
        <v>1</v>
      </c>
      <c r="L13" s="9">
        <v>949</v>
      </c>
      <c r="M13" s="83">
        <f t="shared" si="2"/>
        <v>4078</v>
      </c>
      <c r="N13" s="42">
        <v>939</v>
      </c>
      <c r="O13" s="43">
        <v>2</v>
      </c>
      <c r="P13" s="42">
        <v>3137</v>
      </c>
      <c r="Q13" s="2"/>
    </row>
    <row r="14" spans="1:17" ht="15" customHeight="1" x14ac:dyDescent="0.25">
      <c r="A14" s="2"/>
      <c r="B14" s="10" t="s">
        <v>23</v>
      </c>
      <c r="C14" s="10"/>
      <c r="D14" s="10"/>
      <c r="E14" s="10">
        <f t="shared" si="0"/>
        <v>2055</v>
      </c>
      <c r="F14" s="9">
        <v>323</v>
      </c>
      <c r="G14" s="36">
        <v>1</v>
      </c>
      <c r="H14" s="9">
        <v>1731</v>
      </c>
      <c r="I14" s="83">
        <f t="shared" si="1"/>
        <v>698</v>
      </c>
      <c r="J14" s="9">
        <v>156</v>
      </c>
      <c r="K14" s="36" t="s">
        <v>70</v>
      </c>
      <c r="L14" s="9">
        <v>542</v>
      </c>
      <c r="M14" s="83">
        <f t="shared" si="2"/>
        <v>1357</v>
      </c>
      <c r="N14" s="42">
        <v>167</v>
      </c>
      <c r="O14" s="42">
        <v>1</v>
      </c>
      <c r="P14" s="42">
        <v>1189</v>
      </c>
      <c r="Q14" s="2"/>
    </row>
    <row r="15" spans="1:17" ht="15" customHeight="1" x14ac:dyDescent="0.25">
      <c r="A15" s="2"/>
      <c r="B15" s="10" t="s">
        <v>22</v>
      </c>
      <c r="C15" s="10"/>
      <c r="D15" s="10"/>
      <c r="E15" s="10">
        <f t="shared" si="0"/>
        <v>845</v>
      </c>
      <c r="F15" s="9">
        <v>162</v>
      </c>
      <c r="G15" s="36" t="s">
        <v>70</v>
      </c>
      <c r="H15" s="9">
        <v>683</v>
      </c>
      <c r="I15" s="83">
        <f t="shared" si="1"/>
        <v>190</v>
      </c>
      <c r="J15" s="9">
        <v>49</v>
      </c>
      <c r="K15" s="36" t="s">
        <v>70</v>
      </c>
      <c r="L15" s="9">
        <v>141</v>
      </c>
      <c r="M15" s="83">
        <f t="shared" si="2"/>
        <v>655</v>
      </c>
      <c r="N15" s="42">
        <v>113</v>
      </c>
      <c r="O15" s="42">
        <v>0</v>
      </c>
      <c r="P15" s="42">
        <v>542</v>
      </c>
      <c r="Q15" s="2"/>
    </row>
    <row r="16" spans="1:17" ht="15" customHeight="1" x14ac:dyDescent="0.25">
      <c r="A16" s="2"/>
      <c r="B16" s="10" t="s">
        <v>21</v>
      </c>
      <c r="C16" s="10"/>
      <c r="D16" s="10"/>
      <c r="E16" s="10">
        <f t="shared" si="0"/>
        <v>2111</v>
      </c>
      <c r="F16" s="9">
        <v>538</v>
      </c>
      <c r="G16" s="36">
        <v>1</v>
      </c>
      <c r="H16" s="9">
        <v>1572</v>
      </c>
      <c r="I16" s="83">
        <f t="shared" si="1"/>
        <v>490</v>
      </c>
      <c r="J16" s="9">
        <v>164</v>
      </c>
      <c r="K16" s="36" t="s">
        <v>70</v>
      </c>
      <c r="L16" s="9">
        <v>326</v>
      </c>
      <c r="M16" s="83">
        <f t="shared" si="2"/>
        <v>1621</v>
      </c>
      <c r="N16" s="42">
        <v>374</v>
      </c>
      <c r="O16" s="42">
        <v>1</v>
      </c>
      <c r="P16" s="42">
        <v>1246</v>
      </c>
      <c r="Q16" s="2"/>
    </row>
    <row r="17" spans="1:17" ht="15" customHeight="1" x14ac:dyDescent="0.25">
      <c r="A17" s="2"/>
      <c r="B17" s="10" t="s">
        <v>20</v>
      </c>
      <c r="C17" s="10"/>
      <c r="D17" s="10"/>
      <c r="E17" s="10">
        <f t="shared" si="0"/>
        <v>960</v>
      </c>
      <c r="F17" s="9">
        <v>182</v>
      </c>
      <c r="G17" s="36" t="s">
        <v>70</v>
      </c>
      <c r="H17" s="9">
        <v>778</v>
      </c>
      <c r="I17" s="83">
        <f t="shared" si="1"/>
        <v>306</v>
      </c>
      <c r="J17" s="9">
        <v>73</v>
      </c>
      <c r="K17" s="36" t="s">
        <v>70</v>
      </c>
      <c r="L17" s="9">
        <v>233</v>
      </c>
      <c r="M17" s="83">
        <f t="shared" si="2"/>
        <v>654</v>
      </c>
      <c r="N17" s="42">
        <v>109</v>
      </c>
      <c r="O17" s="42">
        <v>0</v>
      </c>
      <c r="P17" s="42">
        <v>545</v>
      </c>
      <c r="Q17" s="2"/>
    </row>
    <row r="18" spans="1:17" ht="15" customHeight="1" x14ac:dyDescent="0.25">
      <c r="A18" s="2"/>
      <c r="B18" s="10" t="s">
        <v>19</v>
      </c>
      <c r="C18" s="10"/>
      <c r="D18" s="10"/>
      <c r="E18" s="10">
        <f t="shared" si="0"/>
        <v>1313</v>
      </c>
      <c r="F18" s="9">
        <v>274</v>
      </c>
      <c r="G18" s="36">
        <v>1</v>
      </c>
      <c r="H18" s="9">
        <v>1038</v>
      </c>
      <c r="I18" s="83">
        <f t="shared" si="1"/>
        <v>294</v>
      </c>
      <c r="J18" s="9">
        <v>84</v>
      </c>
      <c r="K18" s="36" t="s">
        <v>70</v>
      </c>
      <c r="L18" s="9">
        <v>210</v>
      </c>
      <c r="M18" s="83">
        <f t="shared" si="2"/>
        <v>1019</v>
      </c>
      <c r="N18" s="42">
        <v>190</v>
      </c>
      <c r="O18" s="42">
        <v>1</v>
      </c>
      <c r="P18" s="42">
        <v>828</v>
      </c>
      <c r="Q18" s="2"/>
    </row>
    <row r="19" spans="1:17" ht="15" customHeight="1" x14ac:dyDescent="0.25">
      <c r="A19" s="2"/>
      <c r="B19" s="10" t="s">
        <v>18</v>
      </c>
      <c r="C19" s="10"/>
      <c r="D19" s="10"/>
      <c r="E19" s="10">
        <f t="shared" si="0"/>
        <v>1873</v>
      </c>
      <c r="F19" s="9">
        <v>354</v>
      </c>
      <c r="G19" s="36" t="s">
        <v>70</v>
      </c>
      <c r="H19" s="9">
        <v>1519</v>
      </c>
      <c r="I19" s="83">
        <f t="shared" si="1"/>
        <v>528</v>
      </c>
      <c r="J19" s="9">
        <v>126</v>
      </c>
      <c r="K19" s="36" t="s">
        <v>70</v>
      </c>
      <c r="L19" s="9">
        <v>402</v>
      </c>
      <c r="M19" s="83">
        <f t="shared" si="2"/>
        <v>1345</v>
      </c>
      <c r="N19" s="42">
        <v>228</v>
      </c>
      <c r="O19" s="42">
        <v>0</v>
      </c>
      <c r="P19" s="42">
        <v>1117</v>
      </c>
      <c r="Q19" s="2"/>
    </row>
    <row r="20" spans="1:17" ht="15" customHeight="1" x14ac:dyDescent="0.25">
      <c r="A20" s="2"/>
      <c r="B20" s="10" t="s">
        <v>17</v>
      </c>
      <c r="C20" s="10"/>
      <c r="D20" s="10"/>
      <c r="E20" s="10">
        <f t="shared" si="0"/>
        <v>157</v>
      </c>
      <c r="F20" s="9">
        <v>19</v>
      </c>
      <c r="G20" s="36" t="s">
        <v>70</v>
      </c>
      <c r="H20" s="9">
        <v>138</v>
      </c>
      <c r="I20" s="83">
        <f t="shared" si="1"/>
        <v>64</v>
      </c>
      <c r="J20" s="9">
        <v>11</v>
      </c>
      <c r="K20" s="36" t="s">
        <v>70</v>
      </c>
      <c r="L20" s="36">
        <v>53</v>
      </c>
      <c r="M20" s="83">
        <f t="shared" si="2"/>
        <v>93</v>
      </c>
      <c r="N20" s="42">
        <v>8</v>
      </c>
      <c r="O20" s="42">
        <v>0</v>
      </c>
      <c r="P20" s="42">
        <v>85</v>
      </c>
      <c r="Q20" s="2"/>
    </row>
    <row r="21" spans="1:17" ht="15" customHeight="1" x14ac:dyDescent="0.25">
      <c r="A21" s="2"/>
      <c r="B21" s="10" t="s">
        <v>16</v>
      </c>
      <c r="C21" s="10"/>
      <c r="D21" s="10"/>
      <c r="E21" s="10">
        <f t="shared" si="0"/>
        <v>223</v>
      </c>
      <c r="F21" s="9">
        <v>39</v>
      </c>
      <c r="G21" s="36" t="s">
        <v>70</v>
      </c>
      <c r="H21" s="9">
        <v>184</v>
      </c>
      <c r="I21" s="83">
        <f t="shared" si="1"/>
        <v>94</v>
      </c>
      <c r="J21" s="9">
        <v>20</v>
      </c>
      <c r="K21" s="36" t="s">
        <v>70</v>
      </c>
      <c r="L21" s="36">
        <v>74</v>
      </c>
      <c r="M21" s="83">
        <f t="shared" si="2"/>
        <v>129</v>
      </c>
      <c r="N21" s="42">
        <v>19</v>
      </c>
      <c r="O21" s="42">
        <v>0</v>
      </c>
      <c r="P21" s="42">
        <v>110</v>
      </c>
      <c r="Q21" s="2"/>
    </row>
    <row r="22" spans="1:17" ht="15" customHeight="1" x14ac:dyDescent="0.25">
      <c r="A22" s="2"/>
      <c r="B22" s="10" t="s">
        <v>15</v>
      </c>
      <c r="C22" s="10"/>
      <c r="D22" s="10"/>
      <c r="E22" s="10">
        <f t="shared" si="0"/>
        <v>785</v>
      </c>
      <c r="F22" s="9">
        <v>179</v>
      </c>
      <c r="G22" s="36">
        <v>1</v>
      </c>
      <c r="H22" s="9">
        <v>605</v>
      </c>
      <c r="I22" s="83">
        <f t="shared" si="1"/>
        <v>235</v>
      </c>
      <c r="J22" s="9">
        <v>76</v>
      </c>
      <c r="K22" s="36">
        <v>1</v>
      </c>
      <c r="L22" s="36">
        <v>158</v>
      </c>
      <c r="M22" s="83">
        <f t="shared" si="2"/>
        <v>550</v>
      </c>
      <c r="N22" s="42">
        <v>103</v>
      </c>
      <c r="O22" s="42">
        <v>0</v>
      </c>
      <c r="P22" s="42">
        <v>447</v>
      </c>
      <c r="Q22" s="2"/>
    </row>
    <row r="23" spans="1:17" ht="15" customHeight="1" x14ac:dyDescent="0.25">
      <c r="A23" s="2"/>
      <c r="B23" s="10" t="s">
        <v>14</v>
      </c>
      <c r="C23" s="10"/>
      <c r="D23" s="10"/>
      <c r="E23" s="10">
        <f t="shared" si="0"/>
        <v>3439</v>
      </c>
      <c r="F23" s="9">
        <v>995</v>
      </c>
      <c r="G23" s="9">
        <v>2</v>
      </c>
      <c r="H23" s="9">
        <v>2442</v>
      </c>
      <c r="I23" s="83">
        <f t="shared" si="1"/>
        <v>1013</v>
      </c>
      <c r="J23" s="9">
        <v>357</v>
      </c>
      <c r="K23" s="9">
        <v>1</v>
      </c>
      <c r="L23" s="9">
        <v>655</v>
      </c>
      <c r="M23" s="83">
        <f t="shared" si="2"/>
        <v>2426</v>
      </c>
      <c r="N23" s="42">
        <v>638</v>
      </c>
      <c r="O23" s="43">
        <v>1</v>
      </c>
      <c r="P23" s="42">
        <v>1787</v>
      </c>
      <c r="Q23" s="2"/>
    </row>
    <row r="24" spans="1:17" ht="15" customHeight="1" x14ac:dyDescent="0.25">
      <c r="A24" s="2"/>
      <c r="B24" s="10" t="s">
        <v>13</v>
      </c>
      <c r="C24" s="10"/>
      <c r="D24" s="10"/>
      <c r="E24" s="10">
        <f t="shared" si="0"/>
        <v>5001</v>
      </c>
      <c r="F24" s="9">
        <v>1396</v>
      </c>
      <c r="G24" s="9">
        <v>8</v>
      </c>
      <c r="H24" s="9">
        <v>3597</v>
      </c>
      <c r="I24" s="83">
        <f t="shared" si="1"/>
        <v>1327</v>
      </c>
      <c r="J24" s="9">
        <v>504</v>
      </c>
      <c r="K24" s="36">
        <v>3</v>
      </c>
      <c r="L24" s="9">
        <v>820</v>
      </c>
      <c r="M24" s="83">
        <f t="shared" si="2"/>
        <v>3674</v>
      </c>
      <c r="N24" s="42">
        <v>892</v>
      </c>
      <c r="O24" s="42">
        <v>5</v>
      </c>
      <c r="P24" s="42">
        <v>2777</v>
      </c>
      <c r="Q24" s="2"/>
    </row>
    <row r="25" spans="1:17" ht="15" customHeight="1" x14ac:dyDescent="0.25">
      <c r="A25" s="2"/>
      <c r="B25" s="10" t="s">
        <v>12</v>
      </c>
      <c r="C25" s="10"/>
      <c r="D25" s="10"/>
      <c r="E25" s="10">
        <f t="shared" si="0"/>
        <v>1301</v>
      </c>
      <c r="F25" s="9">
        <v>232</v>
      </c>
      <c r="G25" s="36">
        <v>2</v>
      </c>
      <c r="H25" s="9">
        <v>1067</v>
      </c>
      <c r="I25" s="83">
        <f t="shared" si="1"/>
        <v>318</v>
      </c>
      <c r="J25" s="9">
        <v>81</v>
      </c>
      <c r="K25" s="36">
        <v>1</v>
      </c>
      <c r="L25" s="9">
        <v>236</v>
      </c>
      <c r="M25" s="83">
        <f t="shared" si="2"/>
        <v>983</v>
      </c>
      <c r="N25" s="42">
        <v>151</v>
      </c>
      <c r="O25" s="42">
        <v>1</v>
      </c>
      <c r="P25" s="42">
        <v>831</v>
      </c>
      <c r="Q25" s="2"/>
    </row>
    <row r="26" spans="1:17" ht="15" customHeight="1" x14ac:dyDescent="0.25">
      <c r="A26" s="2"/>
      <c r="B26" s="10" t="s">
        <v>11</v>
      </c>
      <c r="C26" s="10"/>
      <c r="D26" s="10"/>
      <c r="E26" s="10">
        <f t="shared" si="0"/>
        <v>448</v>
      </c>
      <c r="F26" s="9">
        <v>56</v>
      </c>
      <c r="G26" s="36" t="s">
        <v>70</v>
      </c>
      <c r="H26" s="9">
        <v>392</v>
      </c>
      <c r="I26" s="83">
        <f t="shared" si="1"/>
        <v>146</v>
      </c>
      <c r="J26" s="9">
        <v>20</v>
      </c>
      <c r="K26" s="36" t="s">
        <v>70</v>
      </c>
      <c r="L26" s="9">
        <v>126</v>
      </c>
      <c r="M26" s="83">
        <f t="shared" si="2"/>
        <v>302</v>
      </c>
      <c r="N26" s="42">
        <v>36</v>
      </c>
      <c r="O26" s="42">
        <v>0</v>
      </c>
      <c r="P26" s="42">
        <v>266</v>
      </c>
      <c r="Q26" s="2"/>
    </row>
    <row r="27" spans="1:17" ht="15" customHeight="1" x14ac:dyDescent="0.25">
      <c r="A27" s="2"/>
      <c r="B27" s="10" t="s">
        <v>10</v>
      </c>
      <c r="C27" s="10"/>
      <c r="D27" s="10"/>
      <c r="E27" s="10">
        <f t="shared" si="0"/>
        <v>2225</v>
      </c>
      <c r="F27" s="9">
        <v>489</v>
      </c>
      <c r="G27" s="36">
        <v>1</v>
      </c>
      <c r="H27" s="9">
        <v>1735</v>
      </c>
      <c r="I27" s="83">
        <f t="shared" si="1"/>
        <v>563</v>
      </c>
      <c r="J27" s="9">
        <v>160</v>
      </c>
      <c r="K27" s="36">
        <v>1</v>
      </c>
      <c r="L27" s="9">
        <v>402</v>
      </c>
      <c r="M27" s="83">
        <f t="shared" si="2"/>
        <v>1662</v>
      </c>
      <c r="N27" s="42">
        <v>329</v>
      </c>
      <c r="O27" s="42">
        <v>0</v>
      </c>
      <c r="P27" s="42">
        <v>1333</v>
      </c>
      <c r="Q27" s="2"/>
    </row>
    <row r="28" spans="1:17" ht="15" customHeight="1" x14ac:dyDescent="0.25">
      <c r="A28" s="2"/>
      <c r="B28" s="10" t="s">
        <v>9</v>
      </c>
      <c r="C28" s="10"/>
      <c r="D28" s="10"/>
      <c r="E28" s="10">
        <f t="shared" si="0"/>
        <v>1125</v>
      </c>
      <c r="F28" s="9">
        <v>244</v>
      </c>
      <c r="G28" s="9">
        <v>1</v>
      </c>
      <c r="H28" s="9">
        <v>880</v>
      </c>
      <c r="I28" s="83">
        <f t="shared" si="1"/>
        <v>320</v>
      </c>
      <c r="J28" s="9">
        <v>94</v>
      </c>
      <c r="K28" s="36" t="s">
        <v>70</v>
      </c>
      <c r="L28" s="9">
        <v>226</v>
      </c>
      <c r="M28" s="83">
        <f t="shared" si="2"/>
        <v>805</v>
      </c>
      <c r="N28" s="42">
        <v>150</v>
      </c>
      <c r="O28" s="43">
        <v>1</v>
      </c>
      <c r="P28" s="42">
        <v>654</v>
      </c>
      <c r="Q28" s="2"/>
    </row>
    <row r="29" spans="1:17" ht="15" customHeight="1" x14ac:dyDescent="0.25">
      <c r="A29" s="2"/>
      <c r="B29" s="10" t="s">
        <v>8</v>
      </c>
      <c r="C29" s="10"/>
      <c r="D29" s="10"/>
      <c r="E29" s="10">
        <f t="shared" si="0"/>
        <v>1536</v>
      </c>
      <c r="F29" s="9">
        <v>323</v>
      </c>
      <c r="G29" s="9">
        <v>2</v>
      </c>
      <c r="H29" s="9">
        <v>1211</v>
      </c>
      <c r="I29" s="83">
        <f t="shared" si="1"/>
        <v>508</v>
      </c>
      <c r="J29" s="9">
        <v>139</v>
      </c>
      <c r="K29" s="9">
        <v>2</v>
      </c>
      <c r="L29" s="9">
        <v>367</v>
      </c>
      <c r="M29" s="83">
        <f t="shared" si="2"/>
        <v>1028</v>
      </c>
      <c r="N29" s="42">
        <v>184</v>
      </c>
      <c r="O29" s="43" t="s">
        <v>70</v>
      </c>
      <c r="P29" s="42">
        <v>844</v>
      </c>
      <c r="Q29" s="2"/>
    </row>
    <row r="30" spans="1:17" ht="15" customHeight="1" x14ac:dyDescent="0.25">
      <c r="A30" s="2"/>
      <c r="B30" s="10" t="s">
        <v>7</v>
      </c>
      <c r="C30" s="10"/>
      <c r="D30" s="10"/>
      <c r="E30" s="10">
        <f t="shared" si="0"/>
        <v>3531</v>
      </c>
      <c r="F30" s="9">
        <v>770</v>
      </c>
      <c r="G30" s="9">
        <v>3</v>
      </c>
      <c r="H30" s="9">
        <v>2758</v>
      </c>
      <c r="I30" s="83">
        <f t="shared" si="1"/>
        <v>797</v>
      </c>
      <c r="J30" s="9">
        <v>242</v>
      </c>
      <c r="K30" s="9">
        <v>2</v>
      </c>
      <c r="L30" s="9">
        <v>553</v>
      </c>
      <c r="M30" s="83">
        <f t="shared" si="2"/>
        <v>2734</v>
      </c>
      <c r="N30" s="42">
        <v>528</v>
      </c>
      <c r="O30" s="42">
        <v>1</v>
      </c>
      <c r="P30" s="42">
        <v>2205</v>
      </c>
      <c r="Q30" s="2"/>
    </row>
    <row r="31" spans="1:17" ht="15" customHeight="1" x14ac:dyDescent="0.25">
      <c r="A31" s="2"/>
      <c r="B31" s="10" t="s">
        <v>6</v>
      </c>
      <c r="C31" s="10"/>
      <c r="D31" s="10"/>
      <c r="E31" s="10">
        <f t="shared" si="0"/>
        <v>2547</v>
      </c>
      <c r="F31" s="9">
        <v>718</v>
      </c>
      <c r="G31" s="9">
        <v>0</v>
      </c>
      <c r="H31" s="9">
        <v>1829</v>
      </c>
      <c r="I31" s="83">
        <f t="shared" si="1"/>
        <v>726</v>
      </c>
      <c r="J31" s="9">
        <v>286</v>
      </c>
      <c r="K31" s="36" t="s">
        <v>70</v>
      </c>
      <c r="L31" s="36">
        <v>440</v>
      </c>
      <c r="M31" s="83">
        <f t="shared" si="2"/>
        <v>1821</v>
      </c>
      <c r="N31" s="42">
        <v>432</v>
      </c>
      <c r="O31" s="42">
        <v>0</v>
      </c>
      <c r="P31" s="42">
        <v>1389</v>
      </c>
      <c r="Q31" s="2"/>
    </row>
    <row r="32" spans="1:17" ht="15" customHeight="1" x14ac:dyDescent="0.25">
      <c r="A32" s="2"/>
      <c r="B32" s="10" t="s">
        <v>5</v>
      </c>
      <c r="C32" s="10"/>
      <c r="D32" s="10"/>
      <c r="E32" s="10">
        <f t="shared" si="0"/>
        <v>169</v>
      </c>
      <c r="F32" s="9">
        <v>35</v>
      </c>
      <c r="G32" s="9">
        <v>0</v>
      </c>
      <c r="H32" s="9">
        <v>134</v>
      </c>
      <c r="I32" s="83">
        <f t="shared" si="1"/>
        <v>60</v>
      </c>
      <c r="J32" s="9">
        <v>18</v>
      </c>
      <c r="K32" s="36" t="s">
        <v>70</v>
      </c>
      <c r="L32" s="36">
        <v>42</v>
      </c>
      <c r="M32" s="83">
        <f t="shared" si="2"/>
        <v>109</v>
      </c>
      <c r="N32" s="42">
        <v>17</v>
      </c>
      <c r="O32" s="42">
        <v>0</v>
      </c>
      <c r="P32" s="42">
        <v>92</v>
      </c>
      <c r="Q32" s="2"/>
    </row>
    <row r="33" spans="1:17" ht="15" customHeight="1" x14ac:dyDescent="0.25">
      <c r="A33" s="2"/>
      <c r="B33" s="10" t="s">
        <v>4</v>
      </c>
      <c r="C33" s="10"/>
      <c r="D33" s="10"/>
      <c r="E33" s="10">
        <f t="shared" si="0"/>
        <v>2104</v>
      </c>
      <c r="F33" s="9">
        <v>497</v>
      </c>
      <c r="G33" s="9">
        <v>0</v>
      </c>
      <c r="H33" s="9">
        <v>1607</v>
      </c>
      <c r="I33" s="83">
        <f t="shared" si="1"/>
        <v>621</v>
      </c>
      <c r="J33" s="9">
        <v>206</v>
      </c>
      <c r="K33" s="9">
        <v>0</v>
      </c>
      <c r="L33" s="9">
        <v>415</v>
      </c>
      <c r="M33" s="83">
        <f t="shared" si="2"/>
        <v>1483</v>
      </c>
      <c r="N33" s="42">
        <v>291</v>
      </c>
      <c r="O33" s="42">
        <v>0</v>
      </c>
      <c r="P33" s="42">
        <v>1192</v>
      </c>
      <c r="Q33" s="2"/>
    </row>
    <row r="34" spans="1:17" ht="15" customHeight="1" x14ac:dyDescent="0.25">
      <c r="A34" s="2"/>
      <c r="B34" s="10" t="s">
        <v>3</v>
      </c>
      <c r="C34" s="10"/>
      <c r="D34" s="10"/>
      <c r="E34" s="10">
        <f t="shared" si="0"/>
        <v>585</v>
      </c>
      <c r="F34" s="9">
        <v>116</v>
      </c>
      <c r="G34" s="9">
        <v>1</v>
      </c>
      <c r="H34" s="9">
        <v>468</v>
      </c>
      <c r="I34" s="83">
        <f t="shared" si="1"/>
        <v>181</v>
      </c>
      <c r="J34" s="9">
        <v>44</v>
      </c>
      <c r="K34" s="9">
        <v>1</v>
      </c>
      <c r="L34" s="9">
        <v>136</v>
      </c>
      <c r="M34" s="83">
        <f t="shared" si="2"/>
        <v>404</v>
      </c>
      <c r="N34" s="42">
        <v>72</v>
      </c>
      <c r="O34" s="42">
        <v>0</v>
      </c>
      <c r="P34" s="42">
        <v>332</v>
      </c>
      <c r="Q34" s="2"/>
    </row>
    <row r="35" spans="1:17" ht="15" customHeight="1" x14ac:dyDescent="0.25">
      <c r="A35" s="2"/>
      <c r="B35" s="10" t="s">
        <v>2</v>
      </c>
      <c r="C35" s="10"/>
      <c r="D35" s="10"/>
      <c r="E35" s="10">
        <f t="shared" si="0"/>
        <v>429</v>
      </c>
      <c r="F35" s="9">
        <v>56</v>
      </c>
      <c r="G35" s="9">
        <v>1</v>
      </c>
      <c r="H35" s="9">
        <v>372</v>
      </c>
      <c r="I35" s="83">
        <f t="shared" si="1"/>
        <v>126</v>
      </c>
      <c r="J35" s="9">
        <v>20</v>
      </c>
      <c r="K35" s="9">
        <v>1</v>
      </c>
      <c r="L35" s="9">
        <v>105</v>
      </c>
      <c r="M35" s="83">
        <f t="shared" si="2"/>
        <v>303</v>
      </c>
      <c r="N35" s="42">
        <v>36</v>
      </c>
      <c r="O35" s="42">
        <v>0</v>
      </c>
      <c r="P35" s="42">
        <v>267</v>
      </c>
      <c r="Q35" s="2"/>
    </row>
    <row r="36" spans="1:17" ht="15" customHeight="1" x14ac:dyDescent="0.25">
      <c r="A36" s="2"/>
      <c r="B36" s="8" t="s">
        <v>0</v>
      </c>
      <c r="C36" s="8"/>
      <c r="D36" s="8"/>
      <c r="E36" s="48">
        <f t="shared" si="0"/>
        <v>2259</v>
      </c>
      <c r="F36" s="7">
        <v>418</v>
      </c>
      <c r="G36" s="7">
        <v>3</v>
      </c>
      <c r="H36" s="7">
        <v>1838</v>
      </c>
      <c r="I36" s="84">
        <f t="shared" si="1"/>
        <v>582</v>
      </c>
      <c r="J36" s="7">
        <v>156</v>
      </c>
      <c r="K36" s="7">
        <v>3</v>
      </c>
      <c r="L36" s="7">
        <v>423</v>
      </c>
      <c r="M36" s="84">
        <f t="shared" si="2"/>
        <v>1677</v>
      </c>
      <c r="N36" s="41">
        <v>262</v>
      </c>
      <c r="O36" s="41">
        <v>0</v>
      </c>
      <c r="P36" s="41">
        <v>1415</v>
      </c>
      <c r="Q36" s="2"/>
    </row>
    <row r="37" spans="1:17" ht="1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25">
      <c r="A38" s="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"/>
    </row>
    <row r="39" spans="1:17" ht="15" customHeight="1" x14ac:dyDescent="0.25">
      <c r="A39" s="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"/>
    </row>
    <row r="40" spans="1:17" ht="1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 customHeight="1" x14ac:dyDescent="0.2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7" ht="15" customHeight="1" x14ac:dyDescent="0.2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47" spans="1:17" ht="15" customHeight="1" x14ac:dyDescent="0.25"/>
    <row r="48" spans="1:17" ht="15" customHeight="1" x14ac:dyDescent="0.25"/>
  </sheetData>
  <mergeCells count="17">
    <mergeCell ref="F6:F9"/>
    <mergeCell ref="E6:E9"/>
    <mergeCell ref="I6:I9"/>
    <mergeCell ref="M6:M9"/>
    <mergeCell ref="B5:D9"/>
    <mergeCell ref="B1:P1"/>
    <mergeCell ref="H6:H9"/>
    <mergeCell ref="K6:K9"/>
    <mergeCell ref="L6:L9"/>
    <mergeCell ref="N6:N9"/>
    <mergeCell ref="O6:O9"/>
    <mergeCell ref="E5:H5"/>
    <mergeCell ref="I5:L5"/>
    <mergeCell ref="M5:P5"/>
    <mergeCell ref="P6:P9"/>
    <mergeCell ref="J6:J9"/>
    <mergeCell ref="G6:G9"/>
  </mergeCells>
  <printOptions horizontalCentered="1" verticalCentered="1"/>
  <pageMargins left="0" right="0" top="0" bottom="0.19685039370078741" header="0" footer="0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"/>
  <sheetViews>
    <sheetView zoomScalePageLayoutView="90" workbookViewId="0"/>
  </sheetViews>
  <sheetFormatPr baseColWidth="10" defaultRowHeight="15" x14ac:dyDescent="0.25"/>
  <cols>
    <col min="1" max="1" width="1.7109375" customWidth="1"/>
    <col min="2" max="13" width="11.42578125" customWidth="1"/>
    <col min="14" max="14" width="2.85546875" customWidth="1"/>
  </cols>
  <sheetData>
    <row r="1" spans="14:14" x14ac:dyDescent="0.25">
      <c r="N1">
        <v>20</v>
      </c>
    </row>
  </sheetData>
  <printOptions horizontalCentered="1" verticalCentered="1"/>
  <pageMargins left="0" right="0" top="0.19685039370078741" bottom="0.19685039370078741" header="0" footer="0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"/>
  <sheetViews>
    <sheetView zoomScalePageLayoutView="90" workbookViewId="0"/>
  </sheetViews>
  <sheetFormatPr baseColWidth="10" defaultRowHeight="15" x14ac:dyDescent="0.25"/>
  <cols>
    <col min="1" max="1" width="1.7109375" customWidth="1"/>
    <col min="2" max="13" width="11.42578125" customWidth="1"/>
    <col min="14" max="14" width="3" customWidth="1"/>
  </cols>
  <sheetData>
    <row r="1" spans="14:14" x14ac:dyDescent="0.25">
      <c r="N1">
        <v>21</v>
      </c>
    </row>
  </sheetData>
  <printOptions horizontalCentered="1" verticalCentered="1"/>
  <pageMargins left="0" right="0" top="0.19685039370078741" bottom="0.19685039370078741" header="0" footer="0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PageLayoutView="80" workbookViewId="0"/>
  </sheetViews>
  <sheetFormatPr baseColWidth="10" defaultRowHeight="15" x14ac:dyDescent="0.25"/>
  <cols>
    <col min="1" max="1" width="1.7109375" style="1" customWidth="1"/>
    <col min="2" max="13" width="11.42578125" style="1" customWidth="1"/>
    <col min="14" max="14" width="3" style="1" customWidth="1"/>
    <col min="15" max="18" width="10.7109375" style="1" customWidth="1"/>
    <col min="19" max="16384" width="11.42578125" style="1"/>
  </cols>
  <sheetData>
    <row r="1" spans="1:14" ht="15" customHeight="1" x14ac:dyDescent="0.25">
      <c r="A1" s="2"/>
      <c r="B1" s="117" t="s">
        <v>82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99">
        <v>22</v>
      </c>
    </row>
    <row r="2" spans="1:14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 x14ac:dyDescent="0.25">
      <c r="A3" s="2"/>
      <c r="B3" s="14" t="s">
        <v>59</v>
      </c>
      <c r="C3" s="14"/>
      <c r="D3" s="14"/>
      <c r="E3" s="14"/>
      <c r="F3" s="30"/>
      <c r="G3" s="30"/>
      <c r="H3" s="30"/>
      <c r="I3" s="30"/>
      <c r="J3" s="30"/>
      <c r="K3" s="30"/>
      <c r="L3" s="30"/>
      <c r="M3" s="30"/>
      <c r="N3" s="2"/>
    </row>
    <row r="4" spans="1:14" ht="15" customHeight="1" x14ac:dyDescent="0.25">
      <c r="A4" s="2"/>
      <c r="B4" s="14"/>
      <c r="C4" s="14"/>
      <c r="D4" s="14"/>
      <c r="E4" s="14"/>
      <c r="F4" s="30"/>
      <c r="G4" s="30"/>
      <c r="H4" s="30"/>
      <c r="I4" s="30"/>
      <c r="J4" s="30"/>
      <c r="K4" s="30"/>
      <c r="L4" s="30"/>
      <c r="M4" s="30"/>
      <c r="N4" s="2"/>
    </row>
    <row r="5" spans="1:14" ht="15" customHeight="1" x14ac:dyDescent="0.25">
      <c r="A5" s="2"/>
      <c r="B5" s="130" t="s">
        <v>34</v>
      </c>
      <c r="C5" s="130"/>
      <c r="D5" s="130"/>
      <c r="E5" s="46"/>
      <c r="F5" s="137" t="s">
        <v>33</v>
      </c>
      <c r="G5" s="137"/>
      <c r="H5" s="138" t="s">
        <v>50</v>
      </c>
      <c r="I5" s="138"/>
      <c r="J5" s="128" t="s">
        <v>49</v>
      </c>
      <c r="K5" s="128"/>
      <c r="L5" s="129" t="s">
        <v>48</v>
      </c>
      <c r="M5" s="129"/>
      <c r="N5" s="2"/>
    </row>
    <row r="6" spans="1:14" ht="15" customHeight="1" x14ac:dyDescent="0.25">
      <c r="A6" s="2"/>
      <c r="B6" s="130"/>
      <c r="C6" s="130"/>
      <c r="D6" s="130"/>
      <c r="E6" s="46"/>
      <c r="F6" s="137"/>
      <c r="G6" s="137"/>
      <c r="H6" s="138"/>
      <c r="I6" s="138"/>
      <c r="J6" s="128"/>
      <c r="K6" s="128"/>
      <c r="L6" s="129"/>
      <c r="M6" s="129"/>
      <c r="N6" s="2"/>
    </row>
    <row r="7" spans="1:14" ht="15" customHeight="1" x14ac:dyDescent="0.25">
      <c r="A7" s="2"/>
      <c r="B7" s="130"/>
      <c r="C7" s="130"/>
      <c r="D7" s="130"/>
      <c r="E7" s="46"/>
      <c r="F7" s="137"/>
      <c r="G7" s="137"/>
      <c r="H7" s="115" t="s">
        <v>47</v>
      </c>
      <c r="I7" s="115" t="s">
        <v>46</v>
      </c>
      <c r="J7" s="115" t="s">
        <v>47</v>
      </c>
      <c r="K7" s="115" t="s">
        <v>46</v>
      </c>
      <c r="L7" s="115" t="s">
        <v>47</v>
      </c>
      <c r="M7" s="115" t="s">
        <v>46</v>
      </c>
      <c r="N7" s="2"/>
    </row>
    <row r="8" spans="1:14" ht="15" customHeight="1" x14ac:dyDescent="0.25">
      <c r="A8" s="2"/>
      <c r="B8" s="12" t="s">
        <v>27</v>
      </c>
      <c r="C8" s="12"/>
      <c r="D8" s="12"/>
      <c r="E8" s="12"/>
      <c r="F8" s="136">
        <f>SUM(F9:F34)</f>
        <v>73307</v>
      </c>
      <c r="G8" s="136"/>
      <c r="H8" s="11">
        <f t="shared" ref="H8:M8" si="0">(SUM(H9:H34))</f>
        <v>12009</v>
      </c>
      <c r="I8" s="11">
        <f t="shared" si="0"/>
        <v>31503</v>
      </c>
      <c r="J8" s="11">
        <f t="shared" si="0"/>
        <v>9441</v>
      </c>
      <c r="K8" s="11">
        <f t="shared" si="0"/>
        <v>19575</v>
      </c>
      <c r="L8" s="11">
        <f t="shared" si="0"/>
        <v>36</v>
      </c>
      <c r="M8" s="11">
        <f t="shared" si="0"/>
        <v>743</v>
      </c>
      <c r="N8" s="2"/>
    </row>
    <row r="9" spans="1:14" ht="15" customHeight="1" x14ac:dyDescent="0.25">
      <c r="A9" s="2"/>
      <c r="B9" s="10" t="s">
        <v>26</v>
      </c>
      <c r="C9" s="10"/>
      <c r="D9" s="10"/>
      <c r="E9" s="10"/>
      <c r="F9" s="126">
        <f t="shared" ref="F9:F34" si="1">SUM(H9:M9)</f>
        <v>1097</v>
      </c>
      <c r="G9" s="126"/>
      <c r="H9" s="36">
        <v>139</v>
      </c>
      <c r="I9" s="9">
        <v>575</v>
      </c>
      <c r="J9" s="9">
        <v>94</v>
      </c>
      <c r="K9" s="9">
        <v>278</v>
      </c>
      <c r="L9" s="43" t="s">
        <v>1</v>
      </c>
      <c r="M9" s="44">
        <v>11</v>
      </c>
      <c r="N9" s="2"/>
    </row>
    <row r="10" spans="1:14" ht="15" customHeight="1" x14ac:dyDescent="0.25">
      <c r="A10" s="2"/>
      <c r="B10" s="10" t="s">
        <v>25</v>
      </c>
      <c r="C10" s="10"/>
      <c r="D10" s="10"/>
      <c r="E10" s="10"/>
      <c r="F10" s="126">
        <f t="shared" si="1"/>
        <v>29524</v>
      </c>
      <c r="G10" s="126"/>
      <c r="H10" s="9">
        <v>5975</v>
      </c>
      <c r="I10" s="9">
        <v>10177</v>
      </c>
      <c r="J10" s="9">
        <v>5246</v>
      </c>
      <c r="K10" s="9">
        <v>7825</v>
      </c>
      <c r="L10" s="42">
        <v>10</v>
      </c>
      <c r="M10" s="44">
        <v>291</v>
      </c>
      <c r="N10" s="2"/>
    </row>
    <row r="11" spans="1:14" ht="15" customHeight="1" x14ac:dyDescent="0.25">
      <c r="A11" s="2"/>
      <c r="B11" s="10" t="s">
        <v>24</v>
      </c>
      <c r="C11" s="10"/>
      <c r="D11" s="10"/>
      <c r="E11" s="10"/>
      <c r="F11" s="126">
        <f t="shared" si="1"/>
        <v>5665</v>
      </c>
      <c r="G11" s="126"/>
      <c r="H11" s="9">
        <v>923</v>
      </c>
      <c r="I11" s="9">
        <v>2508</v>
      </c>
      <c r="J11" s="9">
        <v>655</v>
      </c>
      <c r="K11" s="9">
        <v>1515</v>
      </c>
      <c r="L11" s="43">
        <v>1</v>
      </c>
      <c r="M11" s="44">
        <v>63</v>
      </c>
      <c r="N11" s="2"/>
    </row>
    <row r="12" spans="1:14" ht="15" customHeight="1" x14ac:dyDescent="0.25">
      <c r="A12" s="2"/>
      <c r="B12" s="10" t="s">
        <v>23</v>
      </c>
      <c r="C12" s="10"/>
      <c r="D12" s="10"/>
      <c r="E12" s="10"/>
      <c r="F12" s="126">
        <f t="shared" si="1"/>
        <v>2055</v>
      </c>
      <c r="G12" s="126"/>
      <c r="H12" s="36">
        <v>180</v>
      </c>
      <c r="I12" s="9">
        <v>1144</v>
      </c>
      <c r="J12" s="9">
        <v>144</v>
      </c>
      <c r="K12" s="9">
        <v>577</v>
      </c>
      <c r="L12" s="45" t="s">
        <v>1</v>
      </c>
      <c r="M12" s="44">
        <v>10</v>
      </c>
      <c r="N12" s="2"/>
    </row>
    <row r="13" spans="1:14" ht="15" customHeight="1" x14ac:dyDescent="0.25">
      <c r="A13" s="2"/>
      <c r="B13" s="10" t="s">
        <v>22</v>
      </c>
      <c r="C13" s="10"/>
      <c r="D13" s="10"/>
      <c r="E13" s="10"/>
      <c r="F13" s="126">
        <f t="shared" si="1"/>
        <v>845</v>
      </c>
      <c r="G13" s="126"/>
      <c r="H13" s="36">
        <v>97</v>
      </c>
      <c r="I13" s="9">
        <v>471</v>
      </c>
      <c r="J13" s="9">
        <v>65</v>
      </c>
      <c r="K13" s="9">
        <v>205</v>
      </c>
      <c r="L13" s="45" t="s">
        <v>1</v>
      </c>
      <c r="M13" s="42">
        <v>7</v>
      </c>
      <c r="N13" s="2"/>
    </row>
    <row r="14" spans="1:14" ht="15" customHeight="1" x14ac:dyDescent="0.25">
      <c r="A14" s="2"/>
      <c r="B14" s="10" t="s">
        <v>21</v>
      </c>
      <c r="C14" s="10"/>
      <c r="D14" s="10"/>
      <c r="E14" s="10"/>
      <c r="F14" s="126">
        <f t="shared" si="1"/>
        <v>2111</v>
      </c>
      <c r="G14" s="126"/>
      <c r="H14" s="36">
        <v>299</v>
      </c>
      <c r="I14" s="9">
        <v>992</v>
      </c>
      <c r="J14" s="9">
        <v>236</v>
      </c>
      <c r="K14" s="9">
        <v>554</v>
      </c>
      <c r="L14" s="42">
        <v>4</v>
      </c>
      <c r="M14" s="44">
        <v>26</v>
      </c>
      <c r="N14" s="2"/>
    </row>
    <row r="15" spans="1:14" ht="15" customHeight="1" x14ac:dyDescent="0.25">
      <c r="A15" s="2"/>
      <c r="B15" s="10" t="s">
        <v>20</v>
      </c>
      <c r="C15" s="10"/>
      <c r="D15" s="10"/>
      <c r="E15" s="10"/>
      <c r="F15" s="126">
        <f t="shared" si="1"/>
        <v>960</v>
      </c>
      <c r="G15" s="126"/>
      <c r="H15" s="36">
        <v>105</v>
      </c>
      <c r="I15" s="9">
        <v>528</v>
      </c>
      <c r="J15" s="9">
        <v>77</v>
      </c>
      <c r="K15" s="9">
        <v>240</v>
      </c>
      <c r="L15" s="43" t="s">
        <v>1</v>
      </c>
      <c r="M15" s="42">
        <v>10</v>
      </c>
      <c r="N15" s="2"/>
    </row>
    <row r="16" spans="1:14" ht="15" customHeight="1" x14ac:dyDescent="0.25">
      <c r="A16" s="2"/>
      <c r="B16" s="10" t="s">
        <v>19</v>
      </c>
      <c r="C16" s="10"/>
      <c r="D16" s="10"/>
      <c r="E16" s="10"/>
      <c r="F16" s="126">
        <f t="shared" si="1"/>
        <v>1313</v>
      </c>
      <c r="G16" s="126"/>
      <c r="H16" s="36">
        <v>173</v>
      </c>
      <c r="I16" s="9">
        <v>679</v>
      </c>
      <c r="J16" s="9">
        <v>101</v>
      </c>
      <c r="K16" s="9">
        <v>337</v>
      </c>
      <c r="L16" s="42">
        <v>1</v>
      </c>
      <c r="M16" s="42">
        <v>22</v>
      </c>
      <c r="N16" s="2"/>
    </row>
    <row r="17" spans="1:14" ht="15" customHeight="1" x14ac:dyDescent="0.25">
      <c r="A17" s="2"/>
      <c r="B17" s="10" t="s">
        <v>18</v>
      </c>
      <c r="C17" s="10"/>
      <c r="D17" s="10"/>
      <c r="E17" s="10"/>
      <c r="F17" s="126">
        <f t="shared" si="1"/>
        <v>1873</v>
      </c>
      <c r="G17" s="126"/>
      <c r="H17" s="36">
        <v>214</v>
      </c>
      <c r="I17" s="9">
        <v>944</v>
      </c>
      <c r="J17" s="9">
        <v>140</v>
      </c>
      <c r="K17" s="36">
        <v>567</v>
      </c>
      <c r="L17" s="43" t="s">
        <v>1</v>
      </c>
      <c r="M17" s="42">
        <v>8</v>
      </c>
      <c r="N17" s="2"/>
    </row>
    <row r="18" spans="1:14" ht="15" customHeight="1" x14ac:dyDescent="0.25">
      <c r="A18" s="2"/>
      <c r="B18" s="10" t="s">
        <v>17</v>
      </c>
      <c r="C18" s="10"/>
      <c r="D18" s="10"/>
      <c r="E18" s="10"/>
      <c r="F18" s="126">
        <f t="shared" si="1"/>
        <v>157</v>
      </c>
      <c r="G18" s="126"/>
      <c r="H18" s="36">
        <v>14</v>
      </c>
      <c r="I18" s="9">
        <v>99</v>
      </c>
      <c r="J18" s="9">
        <v>5</v>
      </c>
      <c r="K18" s="9">
        <v>37</v>
      </c>
      <c r="L18" s="36" t="s">
        <v>1</v>
      </c>
      <c r="M18" s="9">
        <v>2</v>
      </c>
      <c r="N18" s="2"/>
    </row>
    <row r="19" spans="1:14" ht="15" customHeight="1" x14ac:dyDescent="0.25">
      <c r="A19" s="2"/>
      <c r="B19" s="10" t="s">
        <v>16</v>
      </c>
      <c r="C19" s="10"/>
      <c r="D19" s="10"/>
      <c r="E19" s="10"/>
      <c r="F19" s="126">
        <f t="shared" si="1"/>
        <v>223</v>
      </c>
      <c r="G19" s="126"/>
      <c r="H19" s="36">
        <v>20</v>
      </c>
      <c r="I19" s="9">
        <v>119</v>
      </c>
      <c r="J19" s="36">
        <v>19</v>
      </c>
      <c r="K19" s="9">
        <v>65</v>
      </c>
      <c r="L19" s="36" t="s">
        <v>1</v>
      </c>
      <c r="M19" s="36" t="s">
        <v>1</v>
      </c>
      <c r="N19" s="2"/>
    </row>
    <row r="20" spans="1:14" ht="15" customHeight="1" x14ac:dyDescent="0.25">
      <c r="A20" s="2"/>
      <c r="B20" s="10" t="s">
        <v>15</v>
      </c>
      <c r="C20" s="10"/>
      <c r="D20" s="10"/>
      <c r="E20" s="10"/>
      <c r="F20" s="126">
        <f t="shared" si="1"/>
        <v>785</v>
      </c>
      <c r="G20" s="126"/>
      <c r="H20" s="36">
        <v>96</v>
      </c>
      <c r="I20" s="9">
        <v>397</v>
      </c>
      <c r="J20" s="9">
        <v>84</v>
      </c>
      <c r="K20" s="9">
        <v>199</v>
      </c>
      <c r="L20" s="43" t="s">
        <v>1</v>
      </c>
      <c r="M20" s="42">
        <v>9</v>
      </c>
      <c r="N20" s="2"/>
    </row>
    <row r="21" spans="1:14" ht="15" customHeight="1" x14ac:dyDescent="0.25">
      <c r="A21" s="2"/>
      <c r="B21" s="10" t="s">
        <v>14</v>
      </c>
      <c r="C21" s="10"/>
      <c r="D21" s="10"/>
      <c r="E21" s="10"/>
      <c r="F21" s="126">
        <f t="shared" si="1"/>
        <v>3439</v>
      </c>
      <c r="G21" s="126"/>
      <c r="H21" s="9">
        <v>519</v>
      </c>
      <c r="I21" s="9">
        <v>1430</v>
      </c>
      <c r="J21" s="9">
        <v>476</v>
      </c>
      <c r="K21" s="9">
        <v>982</v>
      </c>
      <c r="L21" s="43">
        <v>2</v>
      </c>
      <c r="M21" s="42">
        <v>30</v>
      </c>
      <c r="N21" s="2"/>
    </row>
    <row r="22" spans="1:14" ht="15" customHeight="1" x14ac:dyDescent="0.25">
      <c r="A22" s="2"/>
      <c r="B22" s="10" t="s">
        <v>13</v>
      </c>
      <c r="C22" s="10"/>
      <c r="D22" s="10"/>
      <c r="E22" s="10"/>
      <c r="F22" s="126">
        <f t="shared" si="1"/>
        <v>5001</v>
      </c>
      <c r="G22" s="126"/>
      <c r="H22" s="9">
        <v>847</v>
      </c>
      <c r="I22" s="9">
        <v>2179</v>
      </c>
      <c r="J22" s="9">
        <v>552</v>
      </c>
      <c r="K22" s="36">
        <v>1351</v>
      </c>
      <c r="L22" s="42">
        <v>5</v>
      </c>
      <c r="M22" s="42">
        <v>67</v>
      </c>
      <c r="N22" s="2"/>
    </row>
    <row r="23" spans="1:14" ht="15" customHeight="1" x14ac:dyDescent="0.25">
      <c r="A23" s="2"/>
      <c r="B23" s="10" t="s">
        <v>12</v>
      </c>
      <c r="C23" s="10"/>
      <c r="D23" s="10"/>
      <c r="E23" s="10"/>
      <c r="F23" s="126">
        <f t="shared" si="1"/>
        <v>1301</v>
      </c>
      <c r="G23" s="126"/>
      <c r="H23" s="36">
        <v>128</v>
      </c>
      <c r="I23" s="9">
        <v>721</v>
      </c>
      <c r="J23" s="9">
        <v>105</v>
      </c>
      <c r="K23" s="9">
        <v>337</v>
      </c>
      <c r="L23" s="42">
        <v>1</v>
      </c>
      <c r="M23" s="42">
        <v>9</v>
      </c>
      <c r="N23" s="2"/>
    </row>
    <row r="24" spans="1:14" ht="15" customHeight="1" x14ac:dyDescent="0.25">
      <c r="A24" s="2"/>
      <c r="B24" s="10" t="s">
        <v>11</v>
      </c>
      <c r="C24" s="10"/>
      <c r="D24" s="10"/>
      <c r="E24" s="10"/>
      <c r="F24" s="126">
        <f t="shared" si="1"/>
        <v>448</v>
      </c>
      <c r="G24" s="126"/>
      <c r="H24" s="36">
        <v>38</v>
      </c>
      <c r="I24" s="9">
        <v>295</v>
      </c>
      <c r="J24" s="9">
        <v>18</v>
      </c>
      <c r="K24" s="9">
        <v>94</v>
      </c>
      <c r="L24" s="43" t="s">
        <v>1</v>
      </c>
      <c r="M24" s="43">
        <v>3</v>
      </c>
      <c r="N24" s="2"/>
    </row>
    <row r="25" spans="1:14" ht="15" customHeight="1" x14ac:dyDescent="0.25">
      <c r="A25" s="2"/>
      <c r="B25" s="10" t="s">
        <v>10</v>
      </c>
      <c r="C25" s="10"/>
      <c r="D25" s="10"/>
      <c r="E25" s="10"/>
      <c r="F25" s="126">
        <f t="shared" si="1"/>
        <v>2225</v>
      </c>
      <c r="G25" s="126"/>
      <c r="H25" s="36">
        <v>322</v>
      </c>
      <c r="I25" s="9">
        <v>1128</v>
      </c>
      <c r="J25" s="9">
        <v>168</v>
      </c>
      <c r="K25" s="36">
        <v>576</v>
      </c>
      <c r="L25" s="43" t="s">
        <v>1</v>
      </c>
      <c r="M25" s="42">
        <v>31</v>
      </c>
      <c r="N25" s="2"/>
    </row>
    <row r="26" spans="1:14" ht="15" customHeight="1" x14ac:dyDescent="0.25">
      <c r="A26" s="2"/>
      <c r="B26" s="10" t="s">
        <v>9</v>
      </c>
      <c r="C26" s="10"/>
      <c r="D26" s="10"/>
      <c r="E26" s="10"/>
      <c r="F26" s="126">
        <f t="shared" si="1"/>
        <v>1125</v>
      </c>
      <c r="G26" s="126"/>
      <c r="H26" s="9">
        <v>152</v>
      </c>
      <c r="I26" s="9">
        <v>600</v>
      </c>
      <c r="J26" s="9">
        <v>93</v>
      </c>
      <c r="K26" s="9">
        <v>271</v>
      </c>
      <c r="L26" s="43" t="s">
        <v>1</v>
      </c>
      <c r="M26" s="42">
        <v>9</v>
      </c>
      <c r="N26" s="2"/>
    </row>
    <row r="27" spans="1:14" ht="15" customHeight="1" x14ac:dyDescent="0.25">
      <c r="A27" s="2"/>
      <c r="B27" s="10" t="s">
        <v>8</v>
      </c>
      <c r="C27" s="10"/>
      <c r="D27" s="10"/>
      <c r="E27" s="10"/>
      <c r="F27" s="126">
        <f t="shared" si="1"/>
        <v>1536</v>
      </c>
      <c r="G27" s="126"/>
      <c r="H27" s="9">
        <v>200</v>
      </c>
      <c r="I27" s="9">
        <v>800</v>
      </c>
      <c r="J27" s="9">
        <v>123</v>
      </c>
      <c r="K27" s="9">
        <v>395</v>
      </c>
      <c r="L27" s="43">
        <v>2</v>
      </c>
      <c r="M27" s="42">
        <v>16</v>
      </c>
      <c r="N27" s="2"/>
    </row>
    <row r="28" spans="1:14" ht="15" customHeight="1" x14ac:dyDescent="0.25">
      <c r="A28" s="2"/>
      <c r="B28" s="10" t="s">
        <v>7</v>
      </c>
      <c r="C28" s="10"/>
      <c r="D28" s="10"/>
      <c r="E28" s="10"/>
      <c r="F28" s="126">
        <f t="shared" si="1"/>
        <v>3531</v>
      </c>
      <c r="G28" s="126"/>
      <c r="H28" s="9">
        <v>458</v>
      </c>
      <c r="I28" s="9">
        <v>1819</v>
      </c>
      <c r="J28" s="9">
        <v>309</v>
      </c>
      <c r="K28" s="9">
        <v>904</v>
      </c>
      <c r="L28" s="42">
        <v>6</v>
      </c>
      <c r="M28" s="42">
        <v>35</v>
      </c>
      <c r="N28" s="2"/>
    </row>
    <row r="29" spans="1:14" ht="15" customHeight="1" x14ac:dyDescent="0.25">
      <c r="A29" s="2"/>
      <c r="B29" s="10" t="s">
        <v>6</v>
      </c>
      <c r="C29" s="10"/>
      <c r="D29" s="10"/>
      <c r="E29" s="10"/>
      <c r="F29" s="126">
        <f t="shared" si="1"/>
        <v>2547</v>
      </c>
      <c r="G29" s="126"/>
      <c r="H29" s="9">
        <v>426</v>
      </c>
      <c r="I29" s="9">
        <v>1108</v>
      </c>
      <c r="J29" s="9">
        <v>290</v>
      </c>
      <c r="K29" s="36">
        <v>702</v>
      </c>
      <c r="L29" s="42">
        <v>2</v>
      </c>
      <c r="M29" s="42">
        <v>19</v>
      </c>
      <c r="N29" s="2"/>
    </row>
    <row r="30" spans="1:14" ht="15" customHeight="1" x14ac:dyDescent="0.25">
      <c r="A30" s="2"/>
      <c r="B30" s="10" t="s">
        <v>5</v>
      </c>
      <c r="C30" s="10"/>
      <c r="D30" s="10"/>
      <c r="E30" s="10"/>
      <c r="F30" s="126">
        <f t="shared" si="1"/>
        <v>169</v>
      </c>
      <c r="G30" s="126"/>
      <c r="H30" s="9">
        <v>24</v>
      </c>
      <c r="I30" s="9">
        <v>106</v>
      </c>
      <c r="J30" s="9">
        <v>11</v>
      </c>
      <c r="K30" s="9">
        <v>28</v>
      </c>
      <c r="L30" s="43" t="s">
        <v>1</v>
      </c>
      <c r="M30" s="43" t="s">
        <v>1</v>
      </c>
      <c r="N30" s="2"/>
    </row>
    <row r="31" spans="1:14" ht="15" customHeight="1" x14ac:dyDescent="0.25">
      <c r="A31" s="2"/>
      <c r="B31" s="10" t="s">
        <v>4</v>
      </c>
      <c r="C31" s="10"/>
      <c r="D31" s="10"/>
      <c r="E31" s="10"/>
      <c r="F31" s="126">
        <f t="shared" si="1"/>
        <v>2104</v>
      </c>
      <c r="G31" s="126"/>
      <c r="H31" s="9">
        <v>313</v>
      </c>
      <c r="I31" s="9">
        <v>967</v>
      </c>
      <c r="J31" s="9">
        <v>183</v>
      </c>
      <c r="K31" s="9">
        <v>609</v>
      </c>
      <c r="L31" s="42">
        <v>1</v>
      </c>
      <c r="M31" s="42">
        <v>31</v>
      </c>
      <c r="N31" s="2"/>
    </row>
    <row r="32" spans="1:14" ht="15" customHeight="1" x14ac:dyDescent="0.25">
      <c r="A32" s="2"/>
      <c r="B32" s="10" t="s">
        <v>3</v>
      </c>
      <c r="C32" s="10"/>
      <c r="D32" s="10"/>
      <c r="E32" s="10"/>
      <c r="F32" s="126">
        <f t="shared" si="1"/>
        <v>585</v>
      </c>
      <c r="G32" s="126"/>
      <c r="H32" s="9">
        <v>64</v>
      </c>
      <c r="I32" s="9">
        <v>310</v>
      </c>
      <c r="J32" s="9">
        <v>53</v>
      </c>
      <c r="K32" s="9">
        <v>150</v>
      </c>
      <c r="L32" s="43" t="s">
        <v>1</v>
      </c>
      <c r="M32" s="42">
        <v>8</v>
      </c>
      <c r="N32" s="2"/>
    </row>
    <row r="33" spans="1:14" ht="15" customHeight="1" x14ac:dyDescent="0.25">
      <c r="A33" s="2"/>
      <c r="B33" s="10" t="s">
        <v>2</v>
      </c>
      <c r="C33" s="10"/>
      <c r="D33" s="10"/>
      <c r="E33" s="10"/>
      <c r="F33" s="126">
        <f t="shared" si="1"/>
        <v>429</v>
      </c>
      <c r="G33" s="126"/>
      <c r="H33" s="9">
        <v>37</v>
      </c>
      <c r="I33" s="9">
        <v>239</v>
      </c>
      <c r="J33" s="9">
        <v>20</v>
      </c>
      <c r="K33" s="9">
        <v>129</v>
      </c>
      <c r="L33" s="43" t="s">
        <v>1</v>
      </c>
      <c r="M33" s="42">
        <v>4</v>
      </c>
      <c r="N33" s="2"/>
    </row>
    <row r="34" spans="1:14" ht="15" customHeight="1" x14ac:dyDescent="0.25">
      <c r="A34" s="2"/>
      <c r="B34" s="8" t="s">
        <v>0</v>
      </c>
      <c r="C34" s="8"/>
      <c r="D34" s="8"/>
      <c r="E34" s="8"/>
      <c r="F34" s="127">
        <f t="shared" si="1"/>
        <v>2259</v>
      </c>
      <c r="G34" s="127"/>
      <c r="H34" s="7">
        <v>246</v>
      </c>
      <c r="I34" s="7">
        <v>1168</v>
      </c>
      <c r="J34" s="7">
        <v>174</v>
      </c>
      <c r="K34" s="7">
        <v>648</v>
      </c>
      <c r="L34" s="41">
        <v>1</v>
      </c>
      <c r="M34" s="41">
        <v>22</v>
      </c>
      <c r="N34" s="2"/>
    </row>
    <row r="35" spans="1:14" ht="1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customHeight="1" x14ac:dyDescent="0.25">
      <c r="A36" s="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2"/>
    </row>
    <row r="37" spans="1:14" ht="15" customHeight="1" x14ac:dyDescent="0.25">
      <c r="A37" s="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2"/>
    </row>
    <row r="38" spans="1:14" ht="15" customHeight="1" x14ac:dyDescent="0.25">
      <c r="A38" s="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2"/>
    </row>
    <row r="39" spans="1:14" ht="1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customHeight="1" x14ac:dyDescent="0.2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"/>
    </row>
    <row r="41" spans="1:14" ht="15" customHeight="1" x14ac:dyDescent="0.2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4" ht="15" customHeight="1" x14ac:dyDescent="0.25"/>
    <row r="43" spans="1:14" ht="15" customHeight="1" x14ac:dyDescent="0.25"/>
    <row r="44" spans="1:14" ht="15" customHeight="1" x14ac:dyDescent="0.25"/>
  </sheetData>
  <mergeCells count="33">
    <mergeCell ref="F13:G13"/>
    <mergeCell ref="B1:M1"/>
    <mergeCell ref="B5:D7"/>
    <mergeCell ref="F5:G7"/>
    <mergeCell ref="H5:I6"/>
    <mergeCell ref="J5:K6"/>
    <mergeCell ref="L5:M6"/>
    <mergeCell ref="F8:G8"/>
    <mergeCell ref="F9:G9"/>
    <mergeCell ref="F10:G10"/>
    <mergeCell ref="F11:G11"/>
    <mergeCell ref="F12:G12"/>
    <mergeCell ref="F25:G25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2:G32"/>
    <mergeCell ref="F33:G33"/>
    <mergeCell ref="F34:G34"/>
    <mergeCell ref="F26:G26"/>
    <mergeCell ref="F27:G27"/>
    <mergeCell ref="F28:G28"/>
    <mergeCell ref="F29:G29"/>
    <mergeCell ref="F30:G30"/>
    <mergeCell ref="F31:G31"/>
  </mergeCells>
  <printOptions horizontalCentered="1" verticalCentered="1"/>
  <pageMargins left="0" right="0" top="0" bottom="0.19685039370078741" header="0" footer="0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baseColWidth="10" defaultColWidth="30.140625" defaultRowHeight="12" x14ac:dyDescent="0.25"/>
  <cols>
    <col min="1" max="1" width="1.7109375" style="58" customWidth="1"/>
    <col min="2" max="2" width="11.42578125" style="58" customWidth="1"/>
    <col min="3" max="13" width="11.42578125" style="76" customWidth="1"/>
    <col min="14" max="14" width="1.7109375" style="76" customWidth="1"/>
    <col min="15" max="16384" width="30.140625" style="58"/>
  </cols>
  <sheetData>
    <row r="1" spans="1:14" s="54" customFormat="1" ht="15" customHeight="1" x14ac:dyDescent="0.25">
      <c r="A1" s="52"/>
      <c r="B1" s="117" t="s">
        <v>36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53"/>
    </row>
    <row r="2" spans="1:14" s="54" customFormat="1" ht="15" customHeight="1" x14ac:dyDescent="0.25">
      <c r="A2" s="52"/>
      <c r="B2" s="31"/>
      <c r="C2" s="55"/>
      <c r="D2" s="55"/>
      <c r="E2" s="55"/>
      <c r="F2" s="55"/>
      <c r="G2" s="55"/>
      <c r="H2" s="55"/>
      <c r="I2" s="55"/>
      <c r="J2" s="55"/>
      <c r="K2" s="55"/>
      <c r="L2" s="52"/>
      <c r="M2" s="52"/>
      <c r="N2" s="52"/>
    </row>
    <row r="3" spans="1:14" s="54" customFormat="1" ht="15" customHeight="1" x14ac:dyDescent="0.25">
      <c r="A3" s="52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s="54" customFormat="1" ht="15" customHeight="1" x14ac:dyDescent="0.25">
      <c r="A4" s="5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s="54" customFormat="1" ht="15" customHeight="1" x14ac:dyDescent="0.25">
      <c r="A5" s="52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s="54" customFormat="1" ht="15" customHeight="1" x14ac:dyDescent="0.25">
      <c r="A6" s="52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54" customFormat="1" ht="15" customHeight="1" x14ac:dyDescent="0.25">
      <c r="A7" s="52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s="54" customFormat="1" ht="15" customHeight="1" x14ac:dyDescent="0.25">
      <c r="A8" s="52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5" customHeight="1" x14ac:dyDescent="0.25">
      <c r="A9" s="57"/>
      <c r="B9" s="146" t="s">
        <v>60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14" ht="15" customHeight="1" x14ac:dyDescent="0.25">
      <c r="A10" s="57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15" customHeight="1" x14ac:dyDescent="0.25">
      <c r="A11" s="57"/>
      <c r="B11" s="147" t="s">
        <v>61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</row>
    <row r="12" spans="1:14" ht="15" customHeight="1" x14ac:dyDescent="0.25">
      <c r="A12" s="57"/>
      <c r="B12" s="59"/>
      <c r="C12" s="60"/>
      <c r="D12" s="61"/>
      <c r="E12" s="61"/>
      <c r="F12" s="61"/>
      <c r="G12" s="60"/>
      <c r="H12" s="60"/>
      <c r="I12" s="60"/>
      <c r="J12" s="60"/>
      <c r="K12" s="60"/>
      <c r="L12" s="60"/>
      <c r="M12" s="61"/>
      <c r="N12" s="61"/>
    </row>
    <row r="13" spans="1:14" ht="15" customHeight="1" x14ac:dyDescent="0.25">
      <c r="A13" s="57"/>
      <c r="B13" s="59"/>
      <c r="C13" s="60"/>
      <c r="D13" s="61"/>
      <c r="E13" s="61"/>
      <c r="F13" s="61"/>
      <c r="G13" s="60"/>
      <c r="H13" s="60"/>
      <c r="I13" s="60"/>
      <c r="J13" s="60"/>
      <c r="K13" s="60"/>
      <c r="L13" s="60"/>
      <c r="M13" s="61"/>
      <c r="N13" s="61"/>
    </row>
    <row r="14" spans="1:14" ht="15" customHeight="1" x14ac:dyDescent="0.25">
      <c r="A14" s="57"/>
      <c r="B14" s="59"/>
      <c r="C14" s="60"/>
      <c r="D14" s="61"/>
      <c r="E14" s="61"/>
      <c r="F14" s="61"/>
      <c r="G14" s="60"/>
      <c r="H14" s="60"/>
      <c r="I14" s="60"/>
      <c r="J14" s="60"/>
      <c r="K14" s="60"/>
      <c r="L14" s="60"/>
      <c r="M14" s="61"/>
      <c r="N14" s="61"/>
    </row>
    <row r="15" spans="1:14" ht="15" customHeight="1" x14ac:dyDescent="0.25">
      <c r="A15" s="57"/>
      <c r="B15" s="148" t="s">
        <v>62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</row>
    <row r="16" spans="1:14" ht="15" customHeight="1" x14ac:dyDescent="0.25">
      <c r="A16" s="57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ht="15" customHeight="1" x14ac:dyDescent="0.25">
      <c r="A17" s="57"/>
      <c r="B17" s="144" t="s">
        <v>63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ht="15" customHeight="1" x14ac:dyDescent="0.25">
      <c r="A18" s="57"/>
      <c r="B18" s="139" t="s">
        <v>64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ht="15" customHeight="1" x14ac:dyDescent="0.25">
      <c r="A19" s="57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ht="15" customHeight="1" x14ac:dyDescent="0.25">
      <c r="A20" s="57"/>
      <c r="B20" s="140" t="s">
        <v>65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</row>
    <row r="21" spans="1:14" ht="15" customHeight="1" x14ac:dyDescent="0.25">
      <c r="A21" s="57"/>
      <c r="B21" s="141" t="s">
        <v>66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</row>
    <row r="22" spans="1:14" ht="15" customHeight="1" x14ac:dyDescent="0.25">
      <c r="A22" s="57"/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4" ht="15" customHeight="1" x14ac:dyDescent="0.25">
      <c r="A23" s="5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15" customHeight="1" x14ac:dyDescent="0.25">
      <c r="A24" s="57"/>
      <c r="B24" s="142" t="s">
        <v>67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</row>
    <row r="25" spans="1:14" ht="15" customHeight="1" x14ac:dyDescent="0.25">
      <c r="A25" s="57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1:14" ht="15" customHeight="1" x14ac:dyDescent="0.25">
      <c r="A26" s="57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4" ht="15" customHeight="1" x14ac:dyDescent="0.25">
      <c r="A27" s="57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</row>
    <row r="28" spans="1:14" ht="15" customHeight="1" x14ac:dyDescent="0.25">
      <c r="A28" s="57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</row>
    <row r="29" spans="1:14" ht="15" customHeight="1" x14ac:dyDescent="0.25">
      <c r="A29" s="57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ht="15" customHeight="1" x14ac:dyDescent="0.25">
      <c r="A30" s="57"/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1:14" ht="15" customHeight="1" x14ac:dyDescent="0.25">
      <c r="A31" s="57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1:14" ht="15" customHeight="1" x14ac:dyDescent="0.25">
      <c r="A32" s="57"/>
      <c r="B32" s="57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15" customHeight="1" x14ac:dyDescent="0.25">
      <c r="A33" s="57"/>
      <c r="B33" s="57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4" ht="15" customHeight="1" x14ac:dyDescent="0.25">
      <c r="A34" s="57"/>
      <c r="B34" s="57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15" customHeight="1" x14ac:dyDescent="0.25">
      <c r="A35" s="57"/>
      <c r="B35" s="57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1:14" ht="15" customHeight="1" x14ac:dyDescent="0.25">
      <c r="A36" s="57"/>
      <c r="B36" s="57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  <row r="37" spans="1:14" ht="15" customHeight="1" x14ac:dyDescent="0.25">
      <c r="A37" s="57"/>
      <c r="B37" s="57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1:14" ht="15" customHeight="1" x14ac:dyDescent="0.25">
      <c r="A38" s="57"/>
      <c r="B38" s="57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4" ht="15" customHeight="1" x14ac:dyDescent="0.25">
      <c r="A39" s="57"/>
      <c r="B39" s="74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pans="1:14" ht="15" customHeight="1" x14ac:dyDescent="0.25">
      <c r="B40" s="75"/>
    </row>
    <row r="41" spans="1:14" ht="15" customHeight="1" x14ac:dyDescent="0.25"/>
  </sheetData>
  <mergeCells count="11">
    <mergeCell ref="B17:N17"/>
    <mergeCell ref="B1:M1"/>
    <mergeCell ref="B3:N3"/>
    <mergeCell ref="B9:N9"/>
    <mergeCell ref="B11:N11"/>
    <mergeCell ref="B15:N15"/>
    <mergeCell ref="B18:N18"/>
    <mergeCell ref="B20:N20"/>
    <mergeCell ref="B21:N21"/>
    <mergeCell ref="B24:N24"/>
    <mergeCell ref="B27:N28"/>
  </mergeCells>
  <printOptions horizontalCentered="1" verticalCentered="1"/>
  <pageMargins left="0" right="0" top="0" bottom="0.19685039370078741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PageLayoutView="80" workbookViewId="0"/>
  </sheetViews>
  <sheetFormatPr baseColWidth="10" defaultRowHeight="15" x14ac:dyDescent="0.25"/>
  <cols>
    <col min="1" max="1" width="1.7109375" style="1" customWidth="1"/>
    <col min="2" max="13" width="11.42578125" style="1" customWidth="1"/>
    <col min="14" max="14" width="1.7109375" style="1" customWidth="1"/>
    <col min="15" max="21" width="10.7109375" style="1" customWidth="1"/>
    <col min="22" max="16384" width="11.42578125" style="1"/>
  </cols>
  <sheetData>
    <row r="1" spans="1:14" ht="15" customHeight="1" x14ac:dyDescent="0.25">
      <c r="A1" s="2"/>
      <c r="B1" s="117" t="s">
        <v>36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99">
        <v>1</v>
      </c>
    </row>
    <row r="2" spans="1:14" ht="15" customHeight="1" x14ac:dyDescent="0.3">
      <c r="A2" s="2"/>
      <c r="B2" s="100"/>
      <c r="C2" s="40"/>
      <c r="D2" s="101"/>
      <c r="E2" s="101"/>
      <c r="F2" s="101"/>
      <c r="G2" s="101"/>
      <c r="H2" s="101"/>
      <c r="I2" s="40"/>
      <c r="J2" s="40"/>
      <c r="K2" s="40"/>
      <c r="L2" s="40"/>
      <c r="M2" s="2"/>
      <c r="N2" s="2"/>
    </row>
    <row r="3" spans="1:14" ht="15" customHeight="1" x14ac:dyDescent="0.3">
      <c r="A3" s="2"/>
      <c r="B3" s="102" t="s">
        <v>84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2"/>
      <c r="N3" s="2"/>
    </row>
    <row r="4" spans="1:14" ht="15" customHeight="1" x14ac:dyDescent="0.25">
      <c r="A4" s="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4"/>
      <c r="M4" s="2"/>
      <c r="N4" s="2"/>
    </row>
    <row r="5" spans="1:14" ht="15" customHeight="1" x14ac:dyDescent="0.25">
      <c r="A5" s="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4"/>
      <c r="M5" s="2"/>
      <c r="N5" s="2"/>
    </row>
    <row r="6" spans="1:14" ht="15" customHeight="1" x14ac:dyDescent="0.25">
      <c r="A6" s="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  <c r="M6" s="2"/>
      <c r="N6" s="2"/>
    </row>
    <row r="7" spans="1:14" ht="15" customHeight="1" x14ac:dyDescent="0.25">
      <c r="A7" s="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4"/>
      <c r="M7" s="2"/>
      <c r="N7" s="2"/>
    </row>
    <row r="8" spans="1:14" ht="15" customHeight="1" x14ac:dyDescent="0.25">
      <c r="A8" s="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2"/>
      <c r="N8" s="2"/>
    </row>
    <row r="9" spans="1:14" ht="15" customHeight="1" x14ac:dyDescent="0.25">
      <c r="A9" s="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4"/>
      <c r="M9" s="2"/>
      <c r="N9" s="2"/>
    </row>
    <row r="10" spans="1:14" ht="15" customHeight="1" x14ac:dyDescent="0.25">
      <c r="A10" s="2"/>
      <c r="B10" s="103"/>
      <c r="C10" s="103"/>
      <c r="D10" s="103"/>
      <c r="E10" s="103"/>
      <c r="F10" s="103"/>
      <c r="G10" s="103"/>
      <c r="H10" s="103"/>
      <c r="I10" s="103"/>
      <c r="J10" s="103"/>
      <c r="K10" s="39"/>
      <c r="L10" s="39"/>
      <c r="M10" s="2"/>
      <c r="N10" s="2"/>
    </row>
    <row r="11" spans="1:14" ht="15" customHeight="1" x14ac:dyDescent="0.25">
      <c r="A11" s="2"/>
      <c r="B11" s="105"/>
      <c r="C11" s="105"/>
      <c r="D11" s="105"/>
      <c r="E11" s="105"/>
      <c r="F11" s="105"/>
      <c r="G11" s="105"/>
      <c r="H11" s="105"/>
      <c r="I11" s="105"/>
      <c r="J11" s="105"/>
      <c r="K11" s="39"/>
      <c r="L11" s="106"/>
      <c r="M11" s="106"/>
      <c r="N11" s="2"/>
    </row>
    <row r="12" spans="1:14" ht="15" customHeight="1" x14ac:dyDescent="0.25">
      <c r="A12" s="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6"/>
      <c r="M12" s="106"/>
      <c r="N12" s="2"/>
    </row>
    <row r="13" spans="1:14" ht="15" customHeight="1" x14ac:dyDescent="0.25">
      <c r="A13" s="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6"/>
      <c r="M13" s="107"/>
      <c r="N13" s="107"/>
    </row>
    <row r="14" spans="1:14" ht="15" customHeight="1" x14ac:dyDescent="0.25">
      <c r="A14" s="2"/>
      <c r="B14" s="103"/>
      <c r="C14" s="103"/>
      <c r="D14" s="103"/>
      <c r="E14" s="103"/>
      <c r="F14" s="103"/>
      <c r="G14" s="103"/>
      <c r="H14" s="103"/>
      <c r="I14" s="103"/>
      <c r="J14" s="103"/>
      <c r="K14" s="2"/>
      <c r="L14" s="106"/>
      <c r="M14" s="107"/>
      <c r="N14" s="107"/>
    </row>
    <row r="15" spans="1:14" ht="15" customHeight="1" x14ac:dyDescent="0.25">
      <c r="A15" s="2"/>
      <c r="B15" s="103"/>
      <c r="C15" s="103"/>
      <c r="D15" s="103"/>
      <c r="E15" s="103"/>
      <c r="F15" s="103"/>
      <c r="G15" s="103"/>
      <c r="H15" s="103"/>
      <c r="I15" s="103"/>
      <c r="J15" s="103"/>
      <c r="K15" s="108"/>
      <c r="L15" s="106"/>
      <c r="M15" s="107"/>
      <c r="N15" s="107"/>
    </row>
    <row r="16" spans="1:14" ht="15" customHeight="1" x14ac:dyDescent="0.25">
      <c r="A16" s="2"/>
      <c r="B16" s="103"/>
      <c r="C16" s="103"/>
      <c r="D16" s="103"/>
      <c r="E16" s="103"/>
      <c r="F16" s="103"/>
      <c r="G16" s="103"/>
      <c r="H16" s="103"/>
      <c r="I16" s="103"/>
      <c r="J16" s="103"/>
      <c r="K16" s="108"/>
      <c r="L16" s="108"/>
      <c r="M16" s="107"/>
      <c r="N16" s="107"/>
    </row>
    <row r="17" spans="1:16" ht="15" customHeight="1" x14ac:dyDescent="0.25">
      <c r="A17" s="2"/>
      <c r="B17" s="103"/>
      <c r="C17" s="103"/>
      <c r="D17" s="103"/>
      <c r="E17" s="103"/>
      <c r="F17" s="103"/>
      <c r="G17" s="103"/>
      <c r="H17" s="103"/>
      <c r="I17" s="103"/>
      <c r="J17" s="103"/>
      <c r="K17" s="108"/>
      <c r="L17" s="108"/>
      <c r="M17" s="108"/>
      <c r="N17" s="2"/>
    </row>
    <row r="18" spans="1:16" ht="15" customHeight="1" x14ac:dyDescent="0.25">
      <c r="A18" s="2"/>
      <c r="B18" s="39"/>
      <c r="C18" s="39"/>
      <c r="D18" s="39"/>
      <c r="E18" s="39"/>
      <c r="F18" s="39"/>
      <c r="G18" s="39"/>
      <c r="H18" s="39"/>
      <c r="I18" s="39"/>
      <c r="J18" s="39"/>
      <c r="K18" s="108"/>
      <c r="L18" s="108"/>
      <c r="M18" s="108"/>
      <c r="N18" s="2"/>
    </row>
    <row r="19" spans="1:16" ht="15" customHeight="1" x14ac:dyDescent="0.25">
      <c r="A19" s="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9"/>
      <c r="M19" s="2"/>
      <c r="N19" s="2"/>
    </row>
    <row r="20" spans="1:16" ht="15" customHeight="1" x14ac:dyDescent="0.25">
      <c r="A20" s="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2"/>
      <c r="N20" s="2"/>
    </row>
    <row r="21" spans="1:16" ht="15" customHeight="1" x14ac:dyDescent="0.25">
      <c r="A21" s="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2"/>
      <c r="N21" s="2"/>
    </row>
    <row r="22" spans="1:16" ht="15" customHeight="1" x14ac:dyDescent="0.25">
      <c r="A22" s="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2"/>
      <c r="N22" s="2"/>
    </row>
    <row r="23" spans="1:16" ht="15" customHeight="1" x14ac:dyDescent="0.25">
      <c r="A23" s="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2"/>
      <c r="N23" s="2"/>
    </row>
    <row r="24" spans="1:16" ht="15" customHeight="1" x14ac:dyDescent="0.25">
      <c r="A24" s="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2"/>
      <c r="N24" s="2"/>
    </row>
    <row r="25" spans="1:16" ht="15" customHeight="1" x14ac:dyDescent="0.25">
      <c r="A25" s="2"/>
      <c r="B25" s="104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2"/>
      <c r="N25" s="2"/>
    </row>
    <row r="26" spans="1:16" ht="15" customHeight="1" x14ac:dyDescent="0.25">
      <c r="A26" s="2"/>
      <c r="B26" s="2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2"/>
      <c r="N26" s="2"/>
    </row>
    <row r="27" spans="1:16" ht="15" customHeight="1" x14ac:dyDescent="0.25">
      <c r="A27" s="2"/>
      <c r="B27" s="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2"/>
      <c r="N27" s="2"/>
    </row>
    <row r="28" spans="1:16" ht="15" customHeight="1" x14ac:dyDescent="0.25">
      <c r="A28" s="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2"/>
      <c r="N28" s="2"/>
      <c r="P28" s="110"/>
    </row>
    <row r="29" spans="1:16" ht="15" customHeight="1" x14ac:dyDescent="0.25">
      <c r="A29" s="2"/>
      <c r="B29" s="103"/>
      <c r="C29" s="103"/>
      <c r="D29" s="103"/>
      <c r="E29" s="103"/>
      <c r="F29" s="111"/>
      <c r="G29" s="111"/>
      <c r="H29" s="112"/>
      <c r="I29" s="112"/>
      <c r="J29" s="2"/>
      <c r="K29" s="2"/>
      <c r="L29" s="2"/>
      <c r="M29" s="2"/>
      <c r="N29" s="2"/>
    </row>
    <row r="30" spans="1:16" ht="15" customHeight="1" x14ac:dyDescent="0.25">
      <c r="A30" s="2"/>
      <c r="B30" s="103"/>
      <c r="C30" s="103"/>
      <c r="D30" s="103"/>
      <c r="E30" s="103"/>
      <c r="F30" s="113"/>
      <c r="G30" s="113"/>
      <c r="H30" s="113"/>
      <c r="I30" s="113"/>
      <c r="J30" s="113"/>
      <c r="K30" s="113"/>
      <c r="L30" s="113"/>
      <c r="M30" s="113"/>
      <c r="N30" s="2"/>
      <c r="P30" s="110"/>
    </row>
    <row r="31" spans="1:16" ht="15" customHeight="1" x14ac:dyDescent="0.25">
      <c r="A31" s="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2"/>
      <c r="P31" s="110"/>
    </row>
    <row r="32" spans="1:16" ht="15" customHeight="1" x14ac:dyDescent="0.25">
      <c r="A32" s="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2"/>
    </row>
    <row r="33" spans="1:16" ht="1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6" ht="15" customHeight="1" x14ac:dyDescent="0.25">
      <c r="A34" s="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2"/>
    </row>
    <row r="35" spans="1:16" x14ac:dyDescent="0.2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2"/>
    </row>
    <row r="36" spans="1:16" x14ac:dyDescent="0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2"/>
      <c r="P36" s="114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114"/>
    </row>
    <row r="38" spans="1:16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/>
    </row>
    <row r="39" spans="1:16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</row>
  </sheetData>
  <mergeCells count="1">
    <mergeCell ref="B1:M1"/>
  </mergeCells>
  <printOptions horizontalCentered="1" verticalCentered="1"/>
  <pageMargins left="0" right="0" top="0" bottom="0.19685039370078741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PageLayoutView="80" workbookViewId="0"/>
  </sheetViews>
  <sheetFormatPr baseColWidth="10" defaultRowHeight="15" x14ac:dyDescent="0.25"/>
  <cols>
    <col min="1" max="1" width="1.28515625" style="1" customWidth="1"/>
    <col min="2" max="13" width="11.42578125" style="1" customWidth="1"/>
    <col min="14" max="14" width="1.7109375" style="1" customWidth="1"/>
    <col min="15" max="19" width="10.7109375" style="1" customWidth="1"/>
    <col min="20" max="16384" width="11.42578125" style="1"/>
  </cols>
  <sheetData>
    <row r="1" spans="1:14" ht="15" customHeight="1" x14ac:dyDescent="0.25">
      <c r="A1" s="2"/>
      <c r="B1" s="117" t="s">
        <v>82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99">
        <v>2</v>
      </c>
    </row>
    <row r="2" spans="1:14" ht="15" customHeight="1" x14ac:dyDescent="0.25">
      <c r="A2" s="2"/>
      <c r="B2" s="14"/>
      <c r="C2" s="14"/>
      <c r="D2" s="14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 x14ac:dyDescent="0.25">
      <c r="A3" s="2"/>
      <c r="B3" s="14" t="s">
        <v>35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customHeight="1" x14ac:dyDescent="0.25">
      <c r="A4" s="2"/>
      <c r="B4" s="1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 x14ac:dyDescent="0.25">
      <c r="A5" s="2"/>
      <c r="B5" s="119" t="s">
        <v>34</v>
      </c>
      <c r="C5" s="119"/>
      <c r="D5" s="89"/>
      <c r="E5" s="118" t="s">
        <v>33</v>
      </c>
      <c r="F5" s="118"/>
      <c r="G5" s="118"/>
      <c r="H5" s="118" t="s">
        <v>32</v>
      </c>
      <c r="I5" s="118"/>
      <c r="J5" s="118"/>
      <c r="K5" s="118" t="s">
        <v>31</v>
      </c>
      <c r="L5" s="118"/>
      <c r="M5" s="118"/>
      <c r="N5" s="2"/>
    </row>
    <row r="6" spans="1:14" ht="19.5" customHeight="1" x14ac:dyDescent="0.25">
      <c r="A6" s="2"/>
      <c r="B6" s="119"/>
      <c r="C6" s="119"/>
      <c r="D6" s="89"/>
      <c r="E6" s="81" t="s">
        <v>30</v>
      </c>
      <c r="F6" s="81" t="s">
        <v>29</v>
      </c>
      <c r="G6" s="81" t="s">
        <v>28</v>
      </c>
      <c r="H6" s="81" t="s">
        <v>30</v>
      </c>
      <c r="I6" s="81" t="s">
        <v>29</v>
      </c>
      <c r="J6" s="81" t="s">
        <v>28</v>
      </c>
      <c r="K6" s="81" t="s">
        <v>30</v>
      </c>
      <c r="L6" s="81" t="s">
        <v>29</v>
      </c>
      <c r="M6" s="81" t="s">
        <v>28</v>
      </c>
      <c r="N6" s="2"/>
    </row>
    <row r="7" spans="1:14" ht="14.25" customHeight="1" x14ac:dyDescent="0.25">
      <c r="A7" s="2"/>
      <c r="B7" s="12" t="s">
        <v>27</v>
      </c>
      <c r="C7" s="12"/>
      <c r="D7" s="12"/>
      <c r="E7" s="11">
        <v>333410</v>
      </c>
      <c r="F7" s="11">
        <v>271924</v>
      </c>
      <c r="G7" s="11">
        <v>1595</v>
      </c>
      <c r="H7" s="11">
        <v>154221</v>
      </c>
      <c r="I7" s="11">
        <v>148431</v>
      </c>
      <c r="J7" s="11">
        <v>977</v>
      </c>
      <c r="K7" s="11">
        <v>179189</v>
      </c>
      <c r="L7" s="11">
        <v>123493</v>
      </c>
      <c r="M7" s="11">
        <v>618</v>
      </c>
      <c r="N7" s="2"/>
    </row>
    <row r="8" spans="1:14" ht="14.25" customHeight="1" x14ac:dyDescent="0.25">
      <c r="A8" s="2"/>
      <c r="B8" s="10" t="s">
        <v>26</v>
      </c>
      <c r="C8" s="10"/>
      <c r="D8" s="10"/>
      <c r="E8" s="9">
        <v>4134</v>
      </c>
      <c r="F8" s="9">
        <v>4308</v>
      </c>
      <c r="G8" s="9">
        <v>31</v>
      </c>
      <c r="H8" s="9">
        <v>1917</v>
      </c>
      <c r="I8" s="9">
        <v>2423</v>
      </c>
      <c r="J8" s="9">
        <v>21</v>
      </c>
      <c r="K8" s="9">
        <v>2217</v>
      </c>
      <c r="L8" s="9">
        <v>1885</v>
      </c>
      <c r="M8" s="9">
        <v>10</v>
      </c>
      <c r="N8" s="2"/>
    </row>
    <row r="9" spans="1:14" ht="14.25" customHeight="1" x14ac:dyDescent="0.25">
      <c r="A9" s="2"/>
      <c r="B9" s="10" t="s">
        <v>25</v>
      </c>
      <c r="C9" s="10"/>
      <c r="D9" s="10"/>
      <c r="E9" s="9">
        <v>153375</v>
      </c>
      <c r="F9" s="9">
        <v>106584</v>
      </c>
      <c r="G9" s="9">
        <v>586</v>
      </c>
      <c r="H9" s="9">
        <v>71784</v>
      </c>
      <c r="I9" s="9">
        <v>56510</v>
      </c>
      <c r="J9" s="9">
        <v>342</v>
      </c>
      <c r="K9" s="9">
        <v>81591</v>
      </c>
      <c r="L9" s="9">
        <v>50074</v>
      </c>
      <c r="M9" s="9">
        <v>244</v>
      </c>
      <c r="N9" s="2"/>
    </row>
    <row r="10" spans="1:14" ht="14.25" customHeight="1" x14ac:dyDescent="0.25">
      <c r="A10" s="2"/>
      <c r="B10" s="10" t="s">
        <v>24</v>
      </c>
      <c r="C10" s="10"/>
      <c r="D10" s="10"/>
      <c r="E10" s="9">
        <v>21606</v>
      </c>
      <c r="F10" s="9">
        <v>19779</v>
      </c>
      <c r="G10" s="9">
        <v>112</v>
      </c>
      <c r="H10" s="9">
        <v>10155</v>
      </c>
      <c r="I10" s="9">
        <v>10589</v>
      </c>
      <c r="J10" s="9">
        <v>73</v>
      </c>
      <c r="K10" s="9">
        <v>11451</v>
      </c>
      <c r="L10" s="9">
        <v>9190</v>
      </c>
      <c r="M10" s="9">
        <v>39</v>
      </c>
      <c r="N10" s="2"/>
    </row>
    <row r="11" spans="1:14" ht="14.25" customHeight="1" x14ac:dyDescent="0.25">
      <c r="A11" s="2"/>
      <c r="B11" s="10" t="s">
        <v>23</v>
      </c>
      <c r="C11" s="10"/>
      <c r="D11" s="10"/>
      <c r="E11" s="9">
        <v>5983</v>
      </c>
      <c r="F11" s="9">
        <v>5258</v>
      </c>
      <c r="G11" s="9">
        <v>49</v>
      </c>
      <c r="H11" s="9">
        <v>2718</v>
      </c>
      <c r="I11" s="9">
        <v>2863</v>
      </c>
      <c r="J11" s="9">
        <v>27</v>
      </c>
      <c r="K11" s="9">
        <v>3265</v>
      </c>
      <c r="L11" s="9">
        <v>2395</v>
      </c>
      <c r="M11" s="9">
        <v>22</v>
      </c>
      <c r="N11" s="2"/>
    </row>
    <row r="12" spans="1:14" ht="14.25" customHeight="1" x14ac:dyDescent="0.25">
      <c r="A12" s="2"/>
      <c r="B12" s="10" t="s">
        <v>22</v>
      </c>
      <c r="C12" s="10"/>
      <c r="D12" s="10"/>
      <c r="E12" s="9">
        <v>2821</v>
      </c>
      <c r="F12" s="9">
        <v>3381</v>
      </c>
      <c r="G12" s="9">
        <v>19</v>
      </c>
      <c r="H12" s="9">
        <v>1240</v>
      </c>
      <c r="I12" s="9">
        <v>1907</v>
      </c>
      <c r="J12" s="9">
        <v>14</v>
      </c>
      <c r="K12" s="9">
        <v>1581</v>
      </c>
      <c r="L12" s="9">
        <v>1474</v>
      </c>
      <c r="M12" s="9">
        <v>5</v>
      </c>
      <c r="N12" s="2"/>
    </row>
    <row r="13" spans="1:14" ht="14.25" customHeight="1" x14ac:dyDescent="0.25">
      <c r="A13" s="2"/>
      <c r="B13" s="10" t="s">
        <v>21</v>
      </c>
      <c r="C13" s="10"/>
      <c r="D13" s="10"/>
      <c r="E13" s="9">
        <v>12061</v>
      </c>
      <c r="F13" s="9">
        <v>10439</v>
      </c>
      <c r="G13" s="9">
        <v>57</v>
      </c>
      <c r="H13" s="9">
        <v>5621</v>
      </c>
      <c r="I13" s="9">
        <v>5935</v>
      </c>
      <c r="J13" s="9">
        <v>35</v>
      </c>
      <c r="K13" s="9">
        <v>6440</v>
      </c>
      <c r="L13" s="9">
        <v>4504</v>
      </c>
      <c r="M13" s="9">
        <v>22</v>
      </c>
      <c r="N13" s="2"/>
    </row>
    <row r="14" spans="1:14" ht="14.25" customHeight="1" x14ac:dyDescent="0.25">
      <c r="A14" s="2"/>
      <c r="B14" s="10" t="s">
        <v>20</v>
      </c>
      <c r="C14" s="10"/>
      <c r="D14" s="10"/>
      <c r="E14" s="9">
        <v>3181</v>
      </c>
      <c r="F14" s="9">
        <v>2716</v>
      </c>
      <c r="G14" s="9">
        <v>11</v>
      </c>
      <c r="H14" s="9">
        <v>1508</v>
      </c>
      <c r="I14" s="9">
        <v>1439</v>
      </c>
      <c r="J14" s="9">
        <v>8</v>
      </c>
      <c r="K14" s="9">
        <v>1673</v>
      </c>
      <c r="L14" s="9">
        <v>1277</v>
      </c>
      <c r="M14" s="9">
        <v>3</v>
      </c>
      <c r="N14" s="2"/>
    </row>
    <row r="15" spans="1:14" ht="14.25" customHeight="1" x14ac:dyDescent="0.25">
      <c r="A15" s="2"/>
      <c r="B15" s="10" t="s">
        <v>19</v>
      </c>
      <c r="C15" s="10"/>
      <c r="D15" s="10"/>
      <c r="E15" s="9">
        <v>5273</v>
      </c>
      <c r="F15" s="9">
        <v>5420</v>
      </c>
      <c r="G15" s="9">
        <v>17</v>
      </c>
      <c r="H15" s="9">
        <v>2400</v>
      </c>
      <c r="I15" s="9">
        <v>3100</v>
      </c>
      <c r="J15" s="9">
        <v>13</v>
      </c>
      <c r="K15" s="9">
        <v>2873</v>
      </c>
      <c r="L15" s="9">
        <v>2320</v>
      </c>
      <c r="M15" s="9">
        <v>4</v>
      </c>
      <c r="N15" s="2"/>
    </row>
    <row r="16" spans="1:14" ht="14.25" customHeight="1" x14ac:dyDescent="0.25">
      <c r="A16" s="2"/>
      <c r="B16" s="10" t="s">
        <v>18</v>
      </c>
      <c r="C16" s="10"/>
      <c r="D16" s="10"/>
      <c r="E16" s="9">
        <v>8863</v>
      </c>
      <c r="F16" s="9">
        <v>8163</v>
      </c>
      <c r="G16" s="9">
        <v>23</v>
      </c>
      <c r="H16" s="9">
        <v>3983</v>
      </c>
      <c r="I16" s="9">
        <v>4716</v>
      </c>
      <c r="J16" s="9">
        <v>8</v>
      </c>
      <c r="K16" s="9">
        <v>4880</v>
      </c>
      <c r="L16" s="9">
        <v>3447</v>
      </c>
      <c r="M16" s="9">
        <v>15</v>
      </c>
      <c r="N16" s="2"/>
    </row>
    <row r="17" spans="1:14" ht="14.25" customHeight="1" x14ac:dyDescent="0.25">
      <c r="A17" s="2"/>
      <c r="B17" s="10" t="s">
        <v>17</v>
      </c>
      <c r="C17" s="10"/>
      <c r="D17" s="10"/>
      <c r="E17" s="9">
        <v>472</v>
      </c>
      <c r="F17" s="9">
        <v>358</v>
      </c>
      <c r="G17" s="9">
        <v>2</v>
      </c>
      <c r="H17" s="9">
        <v>224</v>
      </c>
      <c r="I17" s="9">
        <v>204</v>
      </c>
      <c r="J17" s="9" t="s">
        <v>1</v>
      </c>
      <c r="K17" s="9">
        <v>248</v>
      </c>
      <c r="L17" s="9">
        <v>154</v>
      </c>
      <c r="M17" s="9">
        <v>2</v>
      </c>
      <c r="N17" s="2"/>
    </row>
    <row r="18" spans="1:14" ht="14.25" customHeight="1" x14ac:dyDescent="0.25">
      <c r="A18" s="2"/>
      <c r="B18" s="10" t="s">
        <v>16</v>
      </c>
      <c r="C18" s="10"/>
      <c r="D18" s="10"/>
      <c r="E18" s="9">
        <v>403</v>
      </c>
      <c r="F18" s="9">
        <v>522</v>
      </c>
      <c r="G18" s="9">
        <v>2</v>
      </c>
      <c r="H18" s="9">
        <v>193</v>
      </c>
      <c r="I18" s="9">
        <v>298</v>
      </c>
      <c r="J18" s="9">
        <v>2</v>
      </c>
      <c r="K18" s="9">
        <v>210</v>
      </c>
      <c r="L18" s="9">
        <v>224</v>
      </c>
      <c r="M18" s="9" t="s">
        <v>1</v>
      </c>
      <c r="N18" s="2"/>
    </row>
    <row r="19" spans="1:14" ht="14.25" customHeight="1" x14ac:dyDescent="0.25">
      <c r="A19" s="2"/>
      <c r="B19" s="10" t="s">
        <v>15</v>
      </c>
      <c r="C19" s="10"/>
      <c r="D19" s="10"/>
      <c r="E19" s="9">
        <v>2908</v>
      </c>
      <c r="F19" s="9">
        <v>2998</v>
      </c>
      <c r="G19" s="9">
        <v>14</v>
      </c>
      <c r="H19" s="9">
        <v>1323</v>
      </c>
      <c r="I19" s="9">
        <v>1747</v>
      </c>
      <c r="J19" s="9">
        <v>5</v>
      </c>
      <c r="K19" s="9">
        <v>1585</v>
      </c>
      <c r="L19" s="9">
        <v>1251</v>
      </c>
      <c r="M19" s="9">
        <v>9</v>
      </c>
      <c r="N19" s="2"/>
    </row>
    <row r="20" spans="1:14" ht="14.25" customHeight="1" x14ac:dyDescent="0.25">
      <c r="A20" s="2"/>
      <c r="B20" s="10" t="s">
        <v>14</v>
      </c>
      <c r="C20" s="10"/>
      <c r="D20" s="10"/>
      <c r="E20" s="9">
        <v>15441</v>
      </c>
      <c r="F20" s="9">
        <v>13176</v>
      </c>
      <c r="G20" s="9">
        <v>64</v>
      </c>
      <c r="H20" s="9">
        <v>7248</v>
      </c>
      <c r="I20" s="9">
        <v>7119</v>
      </c>
      <c r="J20" s="9">
        <v>32</v>
      </c>
      <c r="K20" s="9">
        <v>8193</v>
      </c>
      <c r="L20" s="9">
        <v>6057</v>
      </c>
      <c r="M20" s="9">
        <v>32</v>
      </c>
      <c r="N20" s="2"/>
    </row>
    <row r="21" spans="1:14" ht="14.25" customHeight="1" x14ac:dyDescent="0.25">
      <c r="A21" s="2"/>
      <c r="B21" s="10" t="s">
        <v>13</v>
      </c>
      <c r="C21" s="10"/>
      <c r="D21" s="10"/>
      <c r="E21" s="9">
        <v>24269</v>
      </c>
      <c r="F21" s="9">
        <v>19154</v>
      </c>
      <c r="G21" s="9">
        <v>155</v>
      </c>
      <c r="H21" s="9">
        <v>11069</v>
      </c>
      <c r="I21" s="9">
        <v>10578</v>
      </c>
      <c r="J21" s="9">
        <v>95</v>
      </c>
      <c r="K21" s="9">
        <v>13200</v>
      </c>
      <c r="L21" s="9">
        <v>8576</v>
      </c>
      <c r="M21" s="9">
        <v>60</v>
      </c>
      <c r="N21" s="2"/>
    </row>
    <row r="22" spans="1:14" ht="14.25" customHeight="1" x14ac:dyDescent="0.25">
      <c r="A22" s="2"/>
      <c r="B22" s="10" t="s">
        <v>12</v>
      </c>
      <c r="C22" s="10"/>
      <c r="D22" s="10"/>
      <c r="E22" s="9">
        <v>4229</v>
      </c>
      <c r="F22" s="9">
        <v>4543</v>
      </c>
      <c r="G22" s="9">
        <v>65</v>
      </c>
      <c r="H22" s="9">
        <v>1840</v>
      </c>
      <c r="I22" s="9">
        <v>2534</v>
      </c>
      <c r="J22" s="9">
        <v>42</v>
      </c>
      <c r="K22" s="9">
        <v>2389</v>
      </c>
      <c r="L22" s="9">
        <v>2009</v>
      </c>
      <c r="M22" s="9">
        <v>23</v>
      </c>
      <c r="N22" s="2"/>
    </row>
    <row r="23" spans="1:14" ht="14.25" customHeight="1" x14ac:dyDescent="0.25">
      <c r="A23" s="2"/>
      <c r="B23" s="10" t="s">
        <v>11</v>
      </c>
      <c r="C23" s="10"/>
      <c r="D23" s="10"/>
      <c r="E23" s="9">
        <v>1215</v>
      </c>
      <c r="F23" s="9">
        <v>1256</v>
      </c>
      <c r="G23" s="9">
        <v>9</v>
      </c>
      <c r="H23" s="9">
        <v>558</v>
      </c>
      <c r="I23" s="9">
        <v>680</v>
      </c>
      <c r="J23" s="9">
        <v>6</v>
      </c>
      <c r="K23" s="9">
        <v>657</v>
      </c>
      <c r="L23" s="9">
        <v>576</v>
      </c>
      <c r="M23" s="9">
        <v>3</v>
      </c>
      <c r="N23" s="2"/>
    </row>
    <row r="24" spans="1:14" ht="14.25" customHeight="1" x14ac:dyDescent="0.25">
      <c r="A24" s="2"/>
      <c r="B24" s="10" t="s">
        <v>10</v>
      </c>
      <c r="C24" s="10"/>
      <c r="D24" s="10"/>
      <c r="E24" s="9">
        <v>9852</v>
      </c>
      <c r="F24" s="9">
        <v>9110</v>
      </c>
      <c r="G24" s="9">
        <v>41</v>
      </c>
      <c r="H24" s="9">
        <v>4356</v>
      </c>
      <c r="I24" s="9">
        <v>5149</v>
      </c>
      <c r="J24" s="9">
        <v>29</v>
      </c>
      <c r="K24" s="9">
        <v>5496</v>
      </c>
      <c r="L24" s="9">
        <v>3961</v>
      </c>
      <c r="M24" s="9">
        <v>12</v>
      </c>
      <c r="N24" s="2"/>
    </row>
    <row r="25" spans="1:14" ht="14.25" customHeight="1" x14ac:dyDescent="0.25">
      <c r="A25" s="2"/>
      <c r="B25" s="10" t="s">
        <v>9</v>
      </c>
      <c r="C25" s="10"/>
      <c r="D25" s="10"/>
      <c r="E25" s="9">
        <v>3454</v>
      </c>
      <c r="F25" s="9">
        <v>3449</v>
      </c>
      <c r="G25" s="9">
        <v>42</v>
      </c>
      <c r="H25" s="9">
        <v>1600</v>
      </c>
      <c r="I25" s="9">
        <v>1880</v>
      </c>
      <c r="J25" s="9">
        <v>28</v>
      </c>
      <c r="K25" s="9">
        <v>1854</v>
      </c>
      <c r="L25" s="9">
        <v>1569</v>
      </c>
      <c r="M25" s="9">
        <v>14</v>
      </c>
      <c r="N25" s="2"/>
    </row>
    <row r="26" spans="1:14" ht="14.25" customHeight="1" x14ac:dyDescent="0.25">
      <c r="A26" s="2"/>
      <c r="B26" s="10" t="s">
        <v>8</v>
      </c>
      <c r="C26" s="10"/>
      <c r="D26" s="10"/>
      <c r="E26" s="9">
        <v>4954</v>
      </c>
      <c r="F26" s="9">
        <v>4762</v>
      </c>
      <c r="G26" s="9">
        <v>46</v>
      </c>
      <c r="H26" s="9">
        <v>2167</v>
      </c>
      <c r="I26" s="9">
        <v>2644</v>
      </c>
      <c r="J26" s="9">
        <v>34</v>
      </c>
      <c r="K26" s="9">
        <v>2787</v>
      </c>
      <c r="L26" s="9">
        <v>2118</v>
      </c>
      <c r="M26" s="9">
        <v>12</v>
      </c>
      <c r="N26" s="2"/>
    </row>
    <row r="27" spans="1:14" ht="14.25" customHeight="1" x14ac:dyDescent="0.25">
      <c r="A27" s="2"/>
      <c r="B27" s="10" t="s">
        <v>7</v>
      </c>
      <c r="C27" s="10"/>
      <c r="D27" s="10"/>
      <c r="E27" s="9">
        <v>17789</v>
      </c>
      <c r="F27" s="9">
        <v>17545</v>
      </c>
      <c r="G27" s="9">
        <v>97</v>
      </c>
      <c r="H27" s="9">
        <v>8104</v>
      </c>
      <c r="I27" s="9">
        <v>9878</v>
      </c>
      <c r="J27" s="9">
        <v>67</v>
      </c>
      <c r="K27" s="9">
        <v>9685</v>
      </c>
      <c r="L27" s="9">
        <v>7667</v>
      </c>
      <c r="M27" s="9">
        <v>30</v>
      </c>
      <c r="N27" s="2"/>
    </row>
    <row r="28" spans="1:14" ht="14.25" customHeight="1" x14ac:dyDescent="0.25">
      <c r="A28" s="2"/>
      <c r="B28" s="10" t="s">
        <v>6</v>
      </c>
      <c r="C28" s="10"/>
      <c r="D28" s="10"/>
      <c r="E28" s="9">
        <v>9251</v>
      </c>
      <c r="F28" s="9">
        <v>8334</v>
      </c>
      <c r="G28" s="9">
        <v>41</v>
      </c>
      <c r="H28" s="9">
        <v>4294</v>
      </c>
      <c r="I28" s="9">
        <v>4572</v>
      </c>
      <c r="J28" s="9">
        <v>24</v>
      </c>
      <c r="K28" s="9">
        <v>4957</v>
      </c>
      <c r="L28" s="9">
        <v>3762</v>
      </c>
      <c r="M28" s="9">
        <v>17</v>
      </c>
      <c r="N28" s="2"/>
    </row>
    <row r="29" spans="1:14" ht="14.25" customHeight="1" x14ac:dyDescent="0.25">
      <c r="A29" s="2"/>
      <c r="B29" s="10" t="s">
        <v>5</v>
      </c>
      <c r="C29" s="10"/>
      <c r="D29" s="10"/>
      <c r="E29" s="9">
        <v>349</v>
      </c>
      <c r="F29" s="9">
        <v>487</v>
      </c>
      <c r="G29" s="9">
        <v>6</v>
      </c>
      <c r="H29" s="9">
        <v>174</v>
      </c>
      <c r="I29" s="9">
        <v>277</v>
      </c>
      <c r="J29" s="9">
        <v>3</v>
      </c>
      <c r="K29" s="9">
        <v>175</v>
      </c>
      <c r="L29" s="9">
        <v>210</v>
      </c>
      <c r="M29" s="9">
        <v>3</v>
      </c>
      <c r="N29" s="2"/>
    </row>
    <row r="30" spans="1:14" ht="14.25" customHeight="1" x14ac:dyDescent="0.25">
      <c r="A30" s="2"/>
      <c r="B30" s="10" t="s">
        <v>4</v>
      </c>
      <c r="C30" s="10"/>
      <c r="D30" s="10"/>
      <c r="E30" s="9">
        <v>9684</v>
      </c>
      <c r="F30" s="9">
        <v>8523</v>
      </c>
      <c r="G30" s="9">
        <v>29</v>
      </c>
      <c r="H30" s="9">
        <v>4395</v>
      </c>
      <c r="I30" s="9">
        <v>4743</v>
      </c>
      <c r="J30" s="9">
        <v>12</v>
      </c>
      <c r="K30" s="9">
        <v>5289</v>
      </c>
      <c r="L30" s="9">
        <v>3780</v>
      </c>
      <c r="M30" s="9">
        <v>17</v>
      </c>
      <c r="N30" s="2"/>
    </row>
    <row r="31" spans="1:14" ht="14.25" customHeight="1" x14ac:dyDescent="0.25">
      <c r="A31" s="2"/>
      <c r="B31" s="10" t="s">
        <v>3</v>
      </c>
      <c r="C31" s="10"/>
      <c r="D31" s="10"/>
      <c r="E31" s="9">
        <v>1701</v>
      </c>
      <c r="F31" s="9">
        <v>1775</v>
      </c>
      <c r="G31" s="9">
        <v>17</v>
      </c>
      <c r="H31" s="9">
        <v>770</v>
      </c>
      <c r="I31" s="9">
        <v>973</v>
      </c>
      <c r="J31" s="9">
        <v>12</v>
      </c>
      <c r="K31" s="9">
        <v>931</v>
      </c>
      <c r="L31" s="9">
        <v>802</v>
      </c>
      <c r="M31" s="9">
        <v>5</v>
      </c>
      <c r="N31" s="2"/>
    </row>
    <row r="32" spans="1:14" ht="14.25" customHeight="1" x14ac:dyDescent="0.25">
      <c r="A32" s="2"/>
      <c r="B32" s="10" t="s">
        <v>2</v>
      </c>
      <c r="C32" s="10"/>
      <c r="D32" s="10"/>
      <c r="E32" s="9">
        <v>1092</v>
      </c>
      <c r="F32" s="9">
        <v>1188</v>
      </c>
      <c r="G32" s="9">
        <v>8</v>
      </c>
      <c r="H32" s="9">
        <v>510</v>
      </c>
      <c r="I32" s="9">
        <v>634</v>
      </c>
      <c r="J32" s="9">
        <v>8</v>
      </c>
      <c r="K32" s="9">
        <v>582</v>
      </c>
      <c r="L32" s="9">
        <v>554</v>
      </c>
      <c r="M32" s="9" t="s">
        <v>1</v>
      </c>
      <c r="N32" s="2"/>
    </row>
    <row r="33" spans="1:14" ht="14.25" customHeight="1" x14ac:dyDescent="0.25">
      <c r="A33" s="2"/>
      <c r="B33" s="8" t="s">
        <v>0</v>
      </c>
      <c r="C33" s="8"/>
      <c r="D33" s="8"/>
      <c r="E33" s="7">
        <v>9050</v>
      </c>
      <c r="F33" s="7">
        <v>8696</v>
      </c>
      <c r="G33" s="7">
        <v>52</v>
      </c>
      <c r="H33" s="7">
        <v>4070</v>
      </c>
      <c r="I33" s="7">
        <v>5039</v>
      </c>
      <c r="J33" s="7">
        <v>37</v>
      </c>
      <c r="K33" s="7">
        <v>4980</v>
      </c>
      <c r="L33" s="7">
        <v>3657</v>
      </c>
      <c r="M33" s="7">
        <v>15</v>
      </c>
      <c r="N33" s="2"/>
    </row>
    <row r="34" spans="1:14" ht="15" customHeight="1" x14ac:dyDescent="0.25">
      <c r="A34" s="2"/>
      <c r="B34" s="5"/>
      <c r="C34" s="5"/>
      <c r="D34" s="5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customHeight="1" x14ac:dyDescent="0.25">
      <c r="A35" s="2"/>
      <c r="B35" s="5"/>
      <c r="C35" s="5"/>
      <c r="D35" s="5"/>
      <c r="E35" s="6"/>
      <c r="F35" s="6"/>
      <c r="G35" s="6"/>
      <c r="H35" s="6"/>
      <c r="I35" s="6"/>
      <c r="J35" s="6"/>
      <c r="K35" s="6"/>
      <c r="L35" s="6"/>
      <c r="M35" s="6"/>
      <c r="N35" s="2"/>
    </row>
    <row r="36" spans="1:14" ht="15" customHeight="1" x14ac:dyDescent="0.25">
      <c r="A36" s="2"/>
      <c r="B36" s="5"/>
      <c r="C36" s="5"/>
      <c r="D36" s="5"/>
      <c r="E36" s="4"/>
      <c r="F36" s="4"/>
      <c r="G36" s="4"/>
      <c r="H36" s="4"/>
      <c r="I36" s="4"/>
      <c r="J36" s="4"/>
      <c r="K36" s="4"/>
      <c r="L36" s="4"/>
      <c r="M36" s="4"/>
      <c r="N36" s="2"/>
    </row>
    <row r="37" spans="1:14" ht="15" customHeight="1" x14ac:dyDescent="0.25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2"/>
    </row>
    <row r="38" spans="1:14" ht="1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 customHeight="1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</row>
    <row r="40" spans="1:14" x14ac:dyDescent="0.2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</sheetData>
  <mergeCells count="5">
    <mergeCell ref="B1:M1"/>
    <mergeCell ref="E5:G5"/>
    <mergeCell ref="H5:J5"/>
    <mergeCell ref="K5:M5"/>
    <mergeCell ref="B5:C6"/>
  </mergeCells>
  <printOptions horizontalCentered="1" verticalCentered="1"/>
  <pageMargins left="0" right="0" top="0" bottom="0.19685039370078741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PageLayoutView="80" workbookViewId="0"/>
  </sheetViews>
  <sheetFormatPr baseColWidth="10" defaultRowHeight="15" x14ac:dyDescent="0.25"/>
  <cols>
    <col min="1" max="1" width="1.28515625" style="1" customWidth="1"/>
    <col min="2" max="13" width="11.42578125" style="1" customWidth="1"/>
    <col min="14" max="14" width="1.7109375" style="1" customWidth="1"/>
    <col min="15" max="19" width="10.7109375" style="1" customWidth="1"/>
    <col min="20" max="16384" width="11.42578125" style="1"/>
  </cols>
  <sheetData>
    <row r="1" spans="1:14" ht="15" customHeight="1" x14ac:dyDescent="0.25">
      <c r="A1" s="2"/>
      <c r="B1" s="117" t="s">
        <v>82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99" t="s">
        <v>91</v>
      </c>
    </row>
    <row r="2" spans="1:14" ht="15" customHeight="1" x14ac:dyDescent="0.25">
      <c r="A2" s="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2"/>
    </row>
    <row r="3" spans="1:14" ht="15" customHeight="1" x14ac:dyDescent="0.25">
      <c r="A3" s="2"/>
      <c r="B3" s="32" t="s">
        <v>44</v>
      </c>
      <c r="C3" s="32"/>
      <c r="D3" s="32"/>
      <c r="E3" s="32"/>
      <c r="F3" s="32"/>
      <c r="G3" s="30"/>
      <c r="H3" s="30"/>
      <c r="I3" s="30"/>
      <c r="J3" s="30"/>
      <c r="K3" s="30"/>
      <c r="L3" s="30"/>
      <c r="M3" s="30"/>
      <c r="N3" s="2"/>
    </row>
    <row r="4" spans="1:14" ht="15" customHeight="1" x14ac:dyDescent="0.25">
      <c r="A4" s="2"/>
      <c r="B4" s="31"/>
      <c r="C4" s="31"/>
      <c r="D4" s="31"/>
      <c r="E4" s="31"/>
      <c r="F4" s="31"/>
      <c r="G4" s="29"/>
      <c r="H4" s="29"/>
      <c r="I4" s="29"/>
      <c r="J4" s="29"/>
      <c r="K4" s="29"/>
      <c r="L4" s="30"/>
      <c r="M4" s="29"/>
      <c r="N4" s="2"/>
    </row>
    <row r="5" spans="1:14" ht="59.25" customHeight="1" x14ac:dyDescent="0.25">
      <c r="A5" s="2"/>
      <c r="B5" s="90" t="s">
        <v>34</v>
      </c>
      <c r="C5" s="90"/>
      <c r="D5" s="90"/>
      <c r="E5" s="90"/>
      <c r="F5" s="90"/>
      <c r="G5" s="91" t="s">
        <v>33</v>
      </c>
      <c r="H5" s="91" t="s">
        <v>43</v>
      </c>
      <c r="I5" s="91" t="s">
        <v>42</v>
      </c>
      <c r="J5" s="91" t="s">
        <v>41</v>
      </c>
      <c r="K5" s="91" t="s">
        <v>40</v>
      </c>
      <c r="L5" s="91" t="s">
        <v>39</v>
      </c>
      <c r="M5" s="91" t="s">
        <v>38</v>
      </c>
      <c r="N5" s="2"/>
    </row>
    <row r="6" spans="1:14" ht="15" customHeight="1" x14ac:dyDescent="0.25">
      <c r="A6" s="2"/>
      <c r="B6" s="26" t="s">
        <v>37</v>
      </c>
      <c r="C6" s="26"/>
      <c r="D6" s="26"/>
      <c r="E6" s="26"/>
      <c r="F6" s="26"/>
      <c r="G6" s="25">
        <f t="shared" ref="G6:G32" si="0">SUM(H6:M6)</f>
        <v>310348</v>
      </c>
      <c r="H6" s="25">
        <v>89724</v>
      </c>
      <c r="I6" s="25">
        <v>15422</v>
      </c>
      <c r="J6" s="25">
        <v>179810</v>
      </c>
      <c r="K6" s="25">
        <v>24565</v>
      </c>
      <c r="L6" s="25">
        <v>761</v>
      </c>
      <c r="M6" s="25">
        <v>66</v>
      </c>
      <c r="N6" s="2"/>
    </row>
    <row r="7" spans="1:14" ht="15" customHeight="1" x14ac:dyDescent="0.25">
      <c r="A7" s="2"/>
      <c r="B7" s="23" t="s">
        <v>26</v>
      </c>
      <c r="C7" s="23"/>
      <c r="D7" s="23"/>
      <c r="E7" s="23"/>
      <c r="F7" s="23"/>
      <c r="G7" s="22">
        <f t="shared" si="0"/>
        <v>4360</v>
      </c>
      <c r="H7" s="22">
        <v>999</v>
      </c>
      <c r="I7" s="22">
        <v>149</v>
      </c>
      <c r="J7" s="22">
        <v>2925</v>
      </c>
      <c r="K7" s="22">
        <v>270</v>
      </c>
      <c r="L7" s="22">
        <v>17</v>
      </c>
      <c r="M7" s="21" t="s">
        <v>1</v>
      </c>
      <c r="N7" s="2"/>
    </row>
    <row r="8" spans="1:14" ht="15" customHeight="1" x14ac:dyDescent="0.25">
      <c r="A8" s="2"/>
      <c r="B8" s="23" t="s">
        <v>25</v>
      </c>
      <c r="C8" s="23"/>
      <c r="D8" s="23"/>
      <c r="E8" s="23"/>
      <c r="F8" s="23"/>
      <c r="G8" s="22">
        <f t="shared" si="0"/>
        <v>139411</v>
      </c>
      <c r="H8" s="22">
        <v>47288</v>
      </c>
      <c r="I8" s="22">
        <v>8873</v>
      </c>
      <c r="J8" s="22">
        <v>70438</v>
      </c>
      <c r="K8" s="22">
        <v>12495</v>
      </c>
      <c r="L8" s="22">
        <v>287</v>
      </c>
      <c r="M8" s="21">
        <v>30</v>
      </c>
      <c r="N8" s="2"/>
    </row>
    <row r="9" spans="1:14" ht="15" customHeight="1" x14ac:dyDescent="0.25">
      <c r="A9" s="2"/>
      <c r="B9" s="23" t="s">
        <v>24</v>
      </c>
      <c r="C9" s="23"/>
      <c r="D9" s="23"/>
      <c r="E9" s="23"/>
      <c r="F9" s="23"/>
      <c r="G9" s="22">
        <f t="shared" si="0"/>
        <v>20939</v>
      </c>
      <c r="H9" s="22">
        <v>5495</v>
      </c>
      <c r="I9" s="22">
        <v>953</v>
      </c>
      <c r="J9" s="22">
        <v>12608</v>
      </c>
      <c r="K9" s="22">
        <v>1823</v>
      </c>
      <c r="L9" s="22">
        <v>56</v>
      </c>
      <c r="M9" s="21">
        <v>4</v>
      </c>
      <c r="N9" s="2"/>
    </row>
    <row r="10" spans="1:14" ht="15" customHeight="1" x14ac:dyDescent="0.25">
      <c r="A10" s="2"/>
      <c r="B10" s="23" t="s">
        <v>23</v>
      </c>
      <c r="C10" s="23"/>
      <c r="D10" s="23"/>
      <c r="E10" s="23"/>
      <c r="F10" s="23"/>
      <c r="G10" s="22">
        <f t="shared" si="0"/>
        <v>4137</v>
      </c>
      <c r="H10" s="22">
        <v>975</v>
      </c>
      <c r="I10" s="22">
        <v>217</v>
      </c>
      <c r="J10" s="22">
        <v>2549</v>
      </c>
      <c r="K10" s="22">
        <v>377</v>
      </c>
      <c r="L10" s="22">
        <v>19</v>
      </c>
      <c r="M10" s="21" t="s">
        <v>1</v>
      </c>
      <c r="N10" s="2"/>
    </row>
    <row r="11" spans="1:14" ht="15" customHeight="1" x14ac:dyDescent="0.25">
      <c r="A11" s="2"/>
      <c r="B11" s="23" t="s">
        <v>22</v>
      </c>
      <c r="C11" s="23"/>
      <c r="D11" s="23"/>
      <c r="E11" s="23"/>
      <c r="F11" s="23"/>
      <c r="G11" s="22">
        <f t="shared" si="0"/>
        <v>3021</v>
      </c>
      <c r="H11" s="22">
        <v>504</v>
      </c>
      <c r="I11" s="22">
        <v>41</v>
      </c>
      <c r="J11" s="22">
        <v>2279</v>
      </c>
      <c r="K11" s="22">
        <v>185</v>
      </c>
      <c r="L11" s="22">
        <v>12</v>
      </c>
      <c r="M11" s="21" t="s">
        <v>1</v>
      </c>
      <c r="N11" s="2"/>
    </row>
    <row r="12" spans="1:14" ht="15" customHeight="1" x14ac:dyDescent="0.25">
      <c r="A12" s="2"/>
      <c r="B12" s="23" t="s">
        <v>21</v>
      </c>
      <c r="C12" s="23"/>
      <c r="D12" s="23"/>
      <c r="E12" s="23"/>
      <c r="F12" s="23"/>
      <c r="G12" s="22">
        <f t="shared" si="0"/>
        <v>12581</v>
      </c>
      <c r="H12" s="22">
        <v>3688</v>
      </c>
      <c r="I12" s="22">
        <v>459</v>
      </c>
      <c r="J12" s="22">
        <v>7768</v>
      </c>
      <c r="K12" s="22">
        <v>630</v>
      </c>
      <c r="L12" s="22">
        <v>36</v>
      </c>
      <c r="M12" s="21" t="s">
        <v>1</v>
      </c>
      <c r="N12" s="2"/>
    </row>
    <row r="13" spans="1:14" ht="15" customHeight="1" x14ac:dyDescent="0.25">
      <c r="A13" s="2"/>
      <c r="B13" s="23" t="s">
        <v>20</v>
      </c>
      <c r="C13" s="23"/>
      <c r="D13" s="23"/>
      <c r="E13" s="23"/>
      <c r="F13" s="23"/>
      <c r="G13" s="22">
        <f t="shared" si="0"/>
        <v>2443</v>
      </c>
      <c r="H13" s="22">
        <v>639</v>
      </c>
      <c r="I13" s="22">
        <v>100</v>
      </c>
      <c r="J13" s="22">
        <v>1490</v>
      </c>
      <c r="K13" s="22">
        <v>210</v>
      </c>
      <c r="L13" s="22">
        <v>4</v>
      </c>
      <c r="M13" s="21" t="s">
        <v>1</v>
      </c>
      <c r="N13" s="2"/>
    </row>
    <row r="14" spans="1:14" ht="15" customHeight="1" x14ac:dyDescent="0.25">
      <c r="A14" s="2"/>
      <c r="B14" s="23" t="s">
        <v>19</v>
      </c>
      <c r="C14" s="23"/>
      <c r="D14" s="23"/>
      <c r="E14" s="23"/>
      <c r="F14" s="23"/>
      <c r="G14" s="22">
        <f t="shared" si="0"/>
        <v>5169</v>
      </c>
      <c r="H14" s="22">
        <v>945</v>
      </c>
      <c r="I14" s="22">
        <v>121</v>
      </c>
      <c r="J14" s="22">
        <v>3767</v>
      </c>
      <c r="K14" s="22">
        <v>327</v>
      </c>
      <c r="L14" s="22">
        <v>9</v>
      </c>
      <c r="M14" s="21" t="s">
        <v>1</v>
      </c>
      <c r="N14" s="2"/>
    </row>
    <row r="15" spans="1:14" ht="15" customHeight="1" x14ac:dyDescent="0.25">
      <c r="A15" s="2"/>
      <c r="B15" s="23" t="s">
        <v>18</v>
      </c>
      <c r="C15" s="23"/>
      <c r="D15" s="23"/>
      <c r="E15" s="23"/>
      <c r="F15" s="23"/>
      <c r="G15" s="22">
        <f t="shared" si="0"/>
        <v>8181</v>
      </c>
      <c r="H15" s="22">
        <v>1815</v>
      </c>
      <c r="I15" s="22">
        <v>225</v>
      </c>
      <c r="J15" s="22">
        <v>5696</v>
      </c>
      <c r="K15" s="22">
        <v>438</v>
      </c>
      <c r="L15" s="22">
        <v>7</v>
      </c>
      <c r="M15" s="21" t="s">
        <v>1</v>
      </c>
      <c r="N15" s="2"/>
    </row>
    <row r="16" spans="1:14" ht="15" customHeight="1" x14ac:dyDescent="0.25">
      <c r="A16" s="2"/>
      <c r="B16" s="23" t="s">
        <v>17</v>
      </c>
      <c r="C16" s="23"/>
      <c r="D16" s="23"/>
      <c r="E16" s="23"/>
      <c r="F16" s="23"/>
      <c r="G16" s="22">
        <f t="shared" si="0"/>
        <v>235</v>
      </c>
      <c r="H16" s="22">
        <v>58</v>
      </c>
      <c r="I16" s="22">
        <v>18</v>
      </c>
      <c r="J16" s="22">
        <v>138</v>
      </c>
      <c r="K16" s="24">
        <v>21</v>
      </c>
      <c r="L16" s="24" t="s">
        <v>1</v>
      </c>
      <c r="M16" s="21" t="s">
        <v>1</v>
      </c>
      <c r="N16" s="2"/>
    </row>
    <row r="17" spans="1:14" ht="15" customHeight="1" x14ac:dyDescent="0.25">
      <c r="A17" s="2"/>
      <c r="B17" s="23" t="s">
        <v>16</v>
      </c>
      <c r="C17" s="23"/>
      <c r="D17" s="23"/>
      <c r="E17" s="23"/>
      <c r="F17" s="23"/>
      <c r="G17" s="22">
        <f t="shared" si="0"/>
        <v>356</v>
      </c>
      <c r="H17" s="22">
        <v>62</v>
      </c>
      <c r="I17" s="22">
        <v>15</v>
      </c>
      <c r="J17" s="22">
        <v>235</v>
      </c>
      <c r="K17" s="24">
        <v>44</v>
      </c>
      <c r="L17" s="24" t="s">
        <v>1</v>
      </c>
      <c r="M17" s="21" t="s">
        <v>1</v>
      </c>
      <c r="N17" s="2"/>
    </row>
    <row r="18" spans="1:14" ht="15" customHeight="1" x14ac:dyDescent="0.25">
      <c r="A18" s="2"/>
      <c r="B18" s="23" t="s">
        <v>15</v>
      </c>
      <c r="C18" s="23"/>
      <c r="D18" s="23"/>
      <c r="E18" s="23"/>
      <c r="F18" s="23"/>
      <c r="G18" s="22">
        <f t="shared" si="0"/>
        <v>2822</v>
      </c>
      <c r="H18" s="22">
        <v>541</v>
      </c>
      <c r="I18" s="22">
        <v>91</v>
      </c>
      <c r="J18" s="22">
        <v>1971</v>
      </c>
      <c r="K18" s="24">
        <v>219</v>
      </c>
      <c r="L18" s="24" t="s">
        <v>1</v>
      </c>
      <c r="M18" s="21" t="s">
        <v>1</v>
      </c>
      <c r="N18" s="2"/>
    </row>
    <row r="19" spans="1:14" ht="15" customHeight="1" x14ac:dyDescent="0.25">
      <c r="A19" s="2"/>
      <c r="B19" s="23" t="s">
        <v>14</v>
      </c>
      <c r="C19" s="23"/>
      <c r="D19" s="23"/>
      <c r="E19" s="23"/>
      <c r="F19" s="23"/>
      <c r="G19" s="22">
        <f t="shared" si="0"/>
        <v>15064</v>
      </c>
      <c r="H19" s="22">
        <v>4304</v>
      </c>
      <c r="I19" s="22">
        <v>722</v>
      </c>
      <c r="J19" s="22">
        <v>8871</v>
      </c>
      <c r="K19" s="22">
        <v>1131</v>
      </c>
      <c r="L19" s="22">
        <v>33</v>
      </c>
      <c r="M19" s="21">
        <v>3</v>
      </c>
      <c r="N19" s="2"/>
    </row>
    <row r="20" spans="1:14" ht="15" customHeight="1" x14ac:dyDescent="0.25">
      <c r="A20" s="2"/>
      <c r="B20" s="23" t="s">
        <v>13</v>
      </c>
      <c r="C20" s="23"/>
      <c r="D20" s="23"/>
      <c r="E20" s="23"/>
      <c r="F20" s="23"/>
      <c r="G20" s="22">
        <f t="shared" si="0"/>
        <v>21029</v>
      </c>
      <c r="H20" s="22">
        <v>5480</v>
      </c>
      <c r="I20" s="22">
        <v>934</v>
      </c>
      <c r="J20" s="22">
        <v>12863</v>
      </c>
      <c r="K20" s="22">
        <v>1665</v>
      </c>
      <c r="L20" s="22">
        <v>78</v>
      </c>
      <c r="M20" s="21">
        <v>9</v>
      </c>
      <c r="N20" s="2"/>
    </row>
    <row r="21" spans="1:14" ht="15" customHeight="1" x14ac:dyDescent="0.25">
      <c r="A21" s="2"/>
      <c r="B21" s="23" t="s">
        <v>12</v>
      </c>
      <c r="C21" s="23"/>
      <c r="D21" s="23"/>
      <c r="E21" s="23"/>
      <c r="F21" s="23"/>
      <c r="G21" s="22">
        <f t="shared" si="0"/>
        <v>4175</v>
      </c>
      <c r="H21" s="22">
        <v>845</v>
      </c>
      <c r="I21" s="22">
        <v>140</v>
      </c>
      <c r="J21" s="22">
        <v>2878</v>
      </c>
      <c r="K21" s="22">
        <v>281</v>
      </c>
      <c r="L21" s="22">
        <v>31</v>
      </c>
      <c r="M21" s="21" t="s">
        <v>1</v>
      </c>
      <c r="N21" s="2"/>
    </row>
    <row r="22" spans="1:14" ht="15" customHeight="1" x14ac:dyDescent="0.25">
      <c r="A22" s="2"/>
      <c r="B22" s="23" t="s">
        <v>11</v>
      </c>
      <c r="C22" s="23"/>
      <c r="D22" s="23"/>
      <c r="E22" s="23"/>
      <c r="F22" s="23"/>
      <c r="G22" s="22">
        <f t="shared" si="0"/>
        <v>970</v>
      </c>
      <c r="H22" s="22">
        <v>234</v>
      </c>
      <c r="I22" s="22">
        <v>25</v>
      </c>
      <c r="J22" s="22">
        <v>637</v>
      </c>
      <c r="K22" s="22">
        <v>71</v>
      </c>
      <c r="L22" s="22">
        <v>3</v>
      </c>
      <c r="M22" s="21" t="s">
        <v>1</v>
      </c>
      <c r="N22" s="2"/>
    </row>
    <row r="23" spans="1:14" ht="15" customHeight="1" x14ac:dyDescent="0.25">
      <c r="A23" s="2"/>
      <c r="B23" s="23" t="s">
        <v>10</v>
      </c>
      <c r="C23" s="23"/>
      <c r="D23" s="23"/>
      <c r="E23" s="23"/>
      <c r="F23" s="23"/>
      <c r="G23" s="22">
        <f t="shared" si="0"/>
        <v>9517</v>
      </c>
      <c r="H23" s="22">
        <v>2304</v>
      </c>
      <c r="I23" s="22">
        <v>335</v>
      </c>
      <c r="J23" s="22">
        <v>6256</v>
      </c>
      <c r="K23" s="22">
        <v>598</v>
      </c>
      <c r="L23" s="22">
        <v>24</v>
      </c>
      <c r="M23" s="21" t="s">
        <v>1</v>
      </c>
      <c r="N23" s="2"/>
    </row>
    <row r="24" spans="1:14" ht="15" customHeight="1" x14ac:dyDescent="0.25">
      <c r="A24" s="2"/>
      <c r="B24" s="23" t="s">
        <v>9</v>
      </c>
      <c r="C24" s="23"/>
      <c r="D24" s="23"/>
      <c r="E24" s="23"/>
      <c r="F24" s="23"/>
      <c r="G24" s="22">
        <f t="shared" si="0"/>
        <v>3059</v>
      </c>
      <c r="H24" s="22">
        <v>647</v>
      </c>
      <c r="I24" s="22">
        <v>129</v>
      </c>
      <c r="J24" s="22">
        <v>1975</v>
      </c>
      <c r="K24" s="22">
        <v>292</v>
      </c>
      <c r="L24" s="22">
        <v>14</v>
      </c>
      <c r="M24" s="21">
        <v>2</v>
      </c>
      <c r="N24" s="2"/>
    </row>
    <row r="25" spans="1:14" ht="15" customHeight="1" x14ac:dyDescent="0.25">
      <c r="A25" s="2"/>
      <c r="B25" s="23" t="s">
        <v>8</v>
      </c>
      <c r="C25" s="23"/>
      <c r="D25" s="23"/>
      <c r="E25" s="23"/>
      <c r="F25" s="23"/>
      <c r="G25" s="22">
        <f t="shared" si="0"/>
        <v>4450</v>
      </c>
      <c r="H25" s="22">
        <v>1066</v>
      </c>
      <c r="I25" s="22">
        <v>183</v>
      </c>
      <c r="J25" s="22">
        <v>2803</v>
      </c>
      <c r="K25" s="22">
        <v>378</v>
      </c>
      <c r="L25" s="22">
        <v>17</v>
      </c>
      <c r="M25" s="21">
        <v>3</v>
      </c>
      <c r="N25" s="2"/>
    </row>
    <row r="26" spans="1:14" ht="15" customHeight="1" x14ac:dyDescent="0.25">
      <c r="A26" s="2"/>
      <c r="B26" s="23" t="s">
        <v>7</v>
      </c>
      <c r="C26" s="23"/>
      <c r="D26" s="23"/>
      <c r="E26" s="23"/>
      <c r="F26" s="23"/>
      <c r="G26" s="22">
        <f t="shared" si="0"/>
        <v>19297</v>
      </c>
      <c r="H26" s="22">
        <v>4812</v>
      </c>
      <c r="I26" s="22">
        <v>560</v>
      </c>
      <c r="J26" s="22">
        <v>12926</v>
      </c>
      <c r="K26" s="22">
        <v>946</v>
      </c>
      <c r="L26" s="22">
        <v>53</v>
      </c>
      <c r="M26" s="21" t="s">
        <v>1</v>
      </c>
      <c r="N26" s="2"/>
    </row>
    <row r="27" spans="1:14" ht="15" customHeight="1" x14ac:dyDescent="0.25">
      <c r="A27" s="2"/>
      <c r="B27" s="23" t="s">
        <v>6</v>
      </c>
      <c r="C27" s="23"/>
      <c r="D27" s="23"/>
      <c r="E27" s="23"/>
      <c r="F27" s="23"/>
      <c r="G27" s="22">
        <f t="shared" si="0"/>
        <v>8454</v>
      </c>
      <c r="H27" s="22">
        <v>2051</v>
      </c>
      <c r="I27" s="22">
        <v>414</v>
      </c>
      <c r="J27" s="22">
        <v>5161</v>
      </c>
      <c r="K27" s="24">
        <v>828</v>
      </c>
      <c r="L27" s="24" t="s">
        <v>1</v>
      </c>
      <c r="M27" s="21" t="s">
        <v>1</v>
      </c>
      <c r="N27" s="2"/>
    </row>
    <row r="28" spans="1:14" ht="15" customHeight="1" x14ac:dyDescent="0.25">
      <c r="A28" s="2"/>
      <c r="B28" s="23" t="s">
        <v>5</v>
      </c>
      <c r="C28" s="23"/>
      <c r="D28" s="23"/>
      <c r="E28" s="23"/>
      <c r="F28" s="23"/>
      <c r="G28" s="22">
        <f t="shared" si="0"/>
        <v>348</v>
      </c>
      <c r="H28" s="22">
        <v>59</v>
      </c>
      <c r="I28" s="22">
        <v>18</v>
      </c>
      <c r="J28" s="22">
        <v>229</v>
      </c>
      <c r="K28" s="24">
        <v>42</v>
      </c>
      <c r="L28" s="24" t="s">
        <v>1</v>
      </c>
      <c r="M28" s="21" t="s">
        <v>1</v>
      </c>
      <c r="N28" s="2"/>
    </row>
    <row r="29" spans="1:14" ht="15" customHeight="1" x14ac:dyDescent="0.25">
      <c r="A29" s="2"/>
      <c r="B29" s="23" t="s">
        <v>4</v>
      </c>
      <c r="C29" s="23"/>
      <c r="D29" s="23"/>
      <c r="E29" s="23"/>
      <c r="F29" s="23"/>
      <c r="G29" s="22">
        <f t="shared" si="0"/>
        <v>9057</v>
      </c>
      <c r="H29" s="22">
        <v>2231</v>
      </c>
      <c r="I29" s="22">
        <v>345</v>
      </c>
      <c r="J29" s="22">
        <v>5880</v>
      </c>
      <c r="K29" s="22">
        <v>594</v>
      </c>
      <c r="L29" s="22">
        <v>7</v>
      </c>
      <c r="M29" s="21" t="s">
        <v>1</v>
      </c>
      <c r="N29" s="2"/>
    </row>
    <row r="30" spans="1:14" ht="15" customHeight="1" x14ac:dyDescent="0.25">
      <c r="A30" s="2"/>
      <c r="B30" s="23" t="s">
        <v>3</v>
      </c>
      <c r="C30" s="23"/>
      <c r="D30" s="23"/>
      <c r="E30" s="23"/>
      <c r="F30" s="23"/>
      <c r="G30" s="22">
        <f t="shared" si="0"/>
        <v>1595</v>
      </c>
      <c r="H30" s="22">
        <v>352</v>
      </c>
      <c r="I30" s="22">
        <v>66</v>
      </c>
      <c r="J30" s="22">
        <v>1041</v>
      </c>
      <c r="K30" s="22">
        <v>129</v>
      </c>
      <c r="L30" s="22">
        <v>7</v>
      </c>
      <c r="M30" s="21" t="s">
        <v>1</v>
      </c>
      <c r="N30" s="2"/>
    </row>
    <row r="31" spans="1:14" ht="15" customHeight="1" x14ac:dyDescent="0.25">
      <c r="A31" s="2"/>
      <c r="B31" s="23" t="s">
        <v>2</v>
      </c>
      <c r="C31" s="23"/>
      <c r="D31" s="23"/>
      <c r="E31" s="23"/>
      <c r="F31" s="23"/>
      <c r="G31" s="22">
        <f t="shared" si="0"/>
        <v>982</v>
      </c>
      <c r="H31" s="22">
        <v>250</v>
      </c>
      <c r="I31" s="22">
        <v>34</v>
      </c>
      <c r="J31" s="22">
        <v>626</v>
      </c>
      <c r="K31" s="22">
        <v>71</v>
      </c>
      <c r="L31" s="22">
        <v>1</v>
      </c>
      <c r="M31" s="21" t="s">
        <v>1</v>
      </c>
      <c r="N31" s="2"/>
    </row>
    <row r="32" spans="1:14" ht="15" customHeight="1" x14ac:dyDescent="0.25">
      <c r="A32" s="2"/>
      <c r="B32" s="20" t="s">
        <v>0</v>
      </c>
      <c r="C32" s="20"/>
      <c r="D32" s="20"/>
      <c r="E32" s="20"/>
      <c r="F32" s="20"/>
      <c r="G32" s="19">
        <f t="shared" si="0"/>
        <v>8657</v>
      </c>
      <c r="H32" s="19">
        <v>2080</v>
      </c>
      <c r="I32" s="19">
        <v>255</v>
      </c>
      <c r="J32" s="19">
        <v>5800</v>
      </c>
      <c r="K32" s="19">
        <v>500</v>
      </c>
      <c r="L32" s="19">
        <v>22</v>
      </c>
      <c r="M32" s="18" t="s">
        <v>1</v>
      </c>
      <c r="N32" s="2"/>
    </row>
    <row r="33" spans="1:14" ht="15" customHeight="1" x14ac:dyDescent="0.25">
      <c r="A33" s="2"/>
      <c r="B33" s="17"/>
      <c r="C33" s="17"/>
      <c r="D33" s="17"/>
      <c r="E33" s="17"/>
      <c r="F33" s="17"/>
      <c r="G33" s="16"/>
      <c r="H33" s="16"/>
      <c r="I33" s="16"/>
      <c r="J33" s="16"/>
      <c r="K33" s="16"/>
      <c r="L33" s="16"/>
      <c r="M33" s="16"/>
      <c r="N33" s="2"/>
    </row>
    <row r="34" spans="1:14" ht="12" customHeight="1" x14ac:dyDescent="0.25">
      <c r="A34" s="2"/>
      <c r="B34" s="15"/>
      <c r="C34" s="15"/>
      <c r="D34" s="15"/>
      <c r="E34" s="15"/>
      <c r="F34" s="15"/>
      <c r="G34" s="3"/>
      <c r="H34" s="3"/>
      <c r="I34" s="3"/>
      <c r="J34" s="3"/>
      <c r="K34" s="3"/>
      <c r="L34" s="3"/>
      <c r="M34" s="3"/>
      <c r="N34" s="2"/>
    </row>
    <row r="35" spans="1:14" ht="12" customHeight="1" x14ac:dyDescent="0.25">
      <c r="A35" s="2"/>
      <c r="B35" s="15"/>
      <c r="C35" s="15"/>
      <c r="D35" s="15"/>
      <c r="E35" s="15"/>
      <c r="F35" s="15"/>
      <c r="G35" s="6"/>
      <c r="H35" s="6"/>
      <c r="I35" s="6"/>
      <c r="J35" s="6"/>
      <c r="K35" s="6"/>
      <c r="L35" s="6"/>
      <c r="M35" s="6"/>
      <c r="N35" s="2"/>
    </row>
    <row r="36" spans="1:14" x14ac:dyDescent="0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/>
    </row>
    <row r="39" spans="1:14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1">
    <mergeCell ref="B1:M1"/>
  </mergeCells>
  <printOptions horizontalCentered="1" verticalCentered="1"/>
  <pageMargins left="0" right="0" top="0" bottom="0.19685039370078741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PageLayoutView="90" workbookViewId="0"/>
  </sheetViews>
  <sheetFormatPr baseColWidth="10" defaultRowHeight="15" x14ac:dyDescent="0.25"/>
  <cols>
    <col min="1" max="1" width="1.7109375" customWidth="1"/>
    <col min="14" max="14" width="1.7109375" customWidth="1"/>
    <col min="15" max="43" width="11.42578125" customWidth="1"/>
  </cols>
  <sheetData>
    <row r="1" spans="1:14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">
        <v>4</v>
      </c>
    </row>
    <row r="2" spans="1:14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</sheetData>
  <printOptions horizontalCentered="1" verticalCentered="1"/>
  <pageMargins left="0" right="0" top="0.19685039370078741" bottom="0.19685039370078741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PageLayoutView="80" workbookViewId="0"/>
  </sheetViews>
  <sheetFormatPr baseColWidth="10" defaultRowHeight="15" x14ac:dyDescent="0.25"/>
  <cols>
    <col min="1" max="1" width="1.28515625" style="1" customWidth="1"/>
    <col min="2" max="16" width="11.42578125" style="1" customWidth="1"/>
    <col min="17" max="17" width="1.7109375" style="1" customWidth="1"/>
    <col min="18" max="19" width="10.7109375" style="1" customWidth="1"/>
    <col min="20" max="16384" width="11.42578125" style="1"/>
  </cols>
  <sheetData>
    <row r="1" spans="1:17" ht="15" customHeight="1" x14ac:dyDescent="0.25">
      <c r="A1" s="2"/>
      <c r="B1" s="117" t="s">
        <v>82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99">
        <v>5</v>
      </c>
    </row>
    <row r="2" spans="1:17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 x14ac:dyDescent="0.3">
      <c r="A3" s="2"/>
      <c r="B3" s="32" t="s">
        <v>68</v>
      </c>
      <c r="C3" s="32"/>
      <c r="D3" s="32"/>
      <c r="E3" s="32"/>
      <c r="F3" s="30"/>
      <c r="G3" s="30"/>
      <c r="H3" s="30"/>
      <c r="I3" s="30"/>
      <c r="J3" s="30"/>
      <c r="K3" s="30"/>
      <c r="L3" s="30"/>
      <c r="M3" s="30"/>
      <c r="N3" s="30"/>
      <c r="O3" s="40"/>
      <c r="P3" s="40"/>
      <c r="Q3" s="2"/>
    </row>
    <row r="4" spans="1:17" ht="15" customHeight="1" x14ac:dyDescent="0.25">
      <c r="A4" s="2"/>
      <c r="B4" s="31"/>
      <c r="C4" s="31"/>
      <c r="D4" s="31"/>
      <c r="E4" s="31"/>
      <c r="F4" s="29"/>
      <c r="G4" s="29"/>
      <c r="H4" s="29"/>
      <c r="I4" s="29"/>
      <c r="J4" s="29"/>
      <c r="K4" s="29"/>
      <c r="L4" s="30"/>
      <c r="M4" s="30"/>
      <c r="N4" s="29"/>
      <c r="O4" s="39"/>
      <c r="P4" s="39"/>
      <c r="Q4" s="2"/>
    </row>
    <row r="5" spans="1:17" ht="15" customHeight="1" x14ac:dyDescent="0.25">
      <c r="A5" s="2"/>
      <c r="B5" s="125" t="s">
        <v>34</v>
      </c>
      <c r="C5" s="125"/>
      <c r="D5" s="125"/>
      <c r="E5" s="118" t="s">
        <v>33</v>
      </c>
      <c r="F5" s="118"/>
      <c r="G5" s="118"/>
      <c r="H5" s="122"/>
      <c r="I5" s="121" t="s">
        <v>32</v>
      </c>
      <c r="J5" s="118"/>
      <c r="K5" s="118"/>
      <c r="L5" s="122"/>
      <c r="M5" s="121" t="s">
        <v>31</v>
      </c>
      <c r="N5" s="118"/>
      <c r="O5" s="118"/>
      <c r="P5" s="118"/>
      <c r="Q5" s="2"/>
    </row>
    <row r="6" spans="1:17" ht="15" customHeight="1" x14ac:dyDescent="0.25">
      <c r="A6" s="2"/>
      <c r="B6" s="125"/>
      <c r="C6" s="125"/>
      <c r="D6" s="125"/>
      <c r="E6" s="125" t="s">
        <v>69</v>
      </c>
      <c r="F6" s="124" t="s">
        <v>40</v>
      </c>
      <c r="G6" s="124" t="s">
        <v>38</v>
      </c>
      <c r="H6" s="124" t="s">
        <v>45</v>
      </c>
      <c r="I6" s="120" t="s">
        <v>71</v>
      </c>
      <c r="J6" s="124" t="s">
        <v>40</v>
      </c>
      <c r="K6" s="124" t="s">
        <v>38</v>
      </c>
      <c r="L6" s="123" t="s">
        <v>45</v>
      </c>
      <c r="M6" s="120" t="s">
        <v>71</v>
      </c>
      <c r="N6" s="124" t="s">
        <v>40</v>
      </c>
      <c r="O6" s="124" t="s">
        <v>38</v>
      </c>
      <c r="P6" s="124" t="s">
        <v>45</v>
      </c>
      <c r="Q6" s="2"/>
    </row>
    <row r="7" spans="1:17" ht="15" customHeight="1" x14ac:dyDescent="0.25">
      <c r="A7" s="2"/>
      <c r="B7" s="125"/>
      <c r="C7" s="125"/>
      <c r="D7" s="125"/>
      <c r="E7" s="125"/>
      <c r="F7" s="124"/>
      <c r="G7" s="124"/>
      <c r="H7" s="124"/>
      <c r="I7" s="120"/>
      <c r="J7" s="124"/>
      <c r="K7" s="124"/>
      <c r="L7" s="123"/>
      <c r="M7" s="120"/>
      <c r="N7" s="124"/>
      <c r="O7" s="124"/>
      <c r="P7" s="124"/>
      <c r="Q7" s="2"/>
    </row>
    <row r="8" spans="1:17" ht="15" customHeight="1" x14ac:dyDescent="0.25">
      <c r="A8" s="2"/>
      <c r="B8" s="125"/>
      <c r="C8" s="125"/>
      <c r="D8" s="125"/>
      <c r="E8" s="125"/>
      <c r="F8" s="124"/>
      <c r="G8" s="124"/>
      <c r="H8" s="124"/>
      <c r="I8" s="120"/>
      <c r="J8" s="124"/>
      <c r="K8" s="124"/>
      <c r="L8" s="123"/>
      <c r="M8" s="120"/>
      <c r="N8" s="124"/>
      <c r="O8" s="124"/>
      <c r="P8" s="124"/>
      <c r="Q8" s="2"/>
    </row>
    <row r="9" spans="1:17" ht="15" customHeight="1" x14ac:dyDescent="0.25">
      <c r="A9" s="2"/>
      <c r="B9" s="125"/>
      <c r="C9" s="125"/>
      <c r="D9" s="125"/>
      <c r="E9" s="125"/>
      <c r="F9" s="124"/>
      <c r="G9" s="124"/>
      <c r="H9" s="124"/>
      <c r="I9" s="120"/>
      <c r="J9" s="124"/>
      <c r="K9" s="124"/>
      <c r="L9" s="123"/>
      <c r="M9" s="120"/>
      <c r="N9" s="124"/>
      <c r="O9" s="124"/>
      <c r="P9" s="124"/>
      <c r="Q9" s="2"/>
    </row>
    <row r="10" spans="1:17" ht="15" customHeight="1" x14ac:dyDescent="0.25">
      <c r="A10" s="2"/>
      <c r="B10" s="38" t="s">
        <v>27</v>
      </c>
      <c r="C10" s="38"/>
      <c r="D10" s="38"/>
      <c r="E10" s="38">
        <f>F10+G10+H10</f>
        <v>92948</v>
      </c>
      <c r="F10" s="37">
        <f>(SUM(F11:F36))</f>
        <v>24565</v>
      </c>
      <c r="G10" s="37">
        <f>(SUM(G11:G36))</f>
        <v>66</v>
      </c>
      <c r="H10" s="37">
        <f>(SUM(H11:H36))</f>
        <v>68317</v>
      </c>
      <c r="I10" s="82">
        <f>J10+K10+L10</f>
        <v>30383</v>
      </c>
      <c r="J10" s="37">
        <f>(SUM(J11:J36))</f>
        <v>9984</v>
      </c>
      <c r="K10" s="37">
        <f>(SUM(K11:K36))</f>
        <v>29</v>
      </c>
      <c r="L10" s="85">
        <f>(SUM(L11:L36))</f>
        <v>20370</v>
      </c>
      <c r="M10" s="82">
        <f>N10+O10+P10</f>
        <v>62565</v>
      </c>
      <c r="N10" s="37">
        <f>(SUM(N11:N36))</f>
        <v>14581</v>
      </c>
      <c r="O10" s="37">
        <f>(SUM(O11:O36))</f>
        <v>37</v>
      </c>
      <c r="P10" s="37">
        <f>(SUM(P11:P36))</f>
        <v>47947</v>
      </c>
      <c r="Q10" s="2"/>
    </row>
    <row r="11" spans="1:17" ht="15" customHeight="1" x14ac:dyDescent="0.25">
      <c r="A11" s="2"/>
      <c r="B11" s="10" t="s">
        <v>26</v>
      </c>
      <c r="C11" s="10"/>
      <c r="D11" s="10"/>
      <c r="E11" s="10">
        <f t="shared" ref="E11:E36" si="0">F11+G11+H11</f>
        <v>1397</v>
      </c>
      <c r="F11" s="9">
        <v>270</v>
      </c>
      <c r="G11" s="36" t="s">
        <v>70</v>
      </c>
      <c r="H11" s="9">
        <v>1127</v>
      </c>
      <c r="I11" s="83">
        <f t="shared" ref="I11:I36" si="1">J11+K11+L11</f>
        <v>439</v>
      </c>
      <c r="J11" s="9">
        <v>107</v>
      </c>
      <c r="K11" s="36" t="s">
        <v>70</v>
      </c>
      <c r="L11" s="86">
        <v>332</v>
      </c>
      <c r="M11" s="83">
        <f t="shared" ref="M11:M36" si="2">N11+O11+P11</f>
        <v>958</v>
      </c>
      <c r="N11" s="9">
        <v>163</v>
      </c>
      <c r="O11" s="9">
        <v>0</v>
      </c>
      <c r="P11" s="9">
        <v>795</v>
      </c>
      <c r="Q11" s="2"/>
    </row>
    <row r="12" spans="1:17" ht="15" customHeight="1" x14ac:dyDescent="0.25">
      <c r="A12" s="2"/>
      <c r="B12" s="10" t="s">
        <v>25</v>
      </c>
      <c r="C12" s="10"/>
      <c r="D12" s="10"/>
      <c r="E12" s="10">
        <f t="shared" si="0"/>
        <v>36445</v>
      </c>
      <c r="F12" s="9">
        <v>12495</v>
      </c>
      <c r="G12" s="9">
        <v>30</v>
      </c>
      <c r="H12" s="9">
        <v>23920</v>
      </c>
      <c r="I12" s="83">
        <f t="shared" si="1"/>
        <v>12479</v>
      </c>
      <c r="J12" s="9">
        <v>5192</v>
      </c>
      <c r="K12" s="9">
        <v>9</v>
      </c>
      <c r="L12" s="86">
        <v>7278</v>
      </c>
      <c r="M12" s="83">
        <f t="shared" si="2"/>
        <v>23966</v>
      </c>
      <c r="N12" s="9">
        <v>7303</v>
      </c>
      <c r="O12" s="9">
        <v>21</v>
      </c>
      <c r="P12" s="9">
        <v>16642</v>
      </c>
      <c r="Q12" s="2"/>
    </row>
    <row r="13" spans="1:17" ht="15" customHeight="1" x14ac:dyDescent="0.25">
      <c r="A13" s="2"/>
      <c r="B13" s="10" t="s">
        <v>24</v>
      </c>
      <c r="C13" s="10"/>
      <c r="D13" s="10"/>
      <c r="E13" s="10">
        <f t="shared" si="0"/>
        <v>7227</v>
      </c>
      <c r="F13" s="9">
        <v>1823</v>
      </c>
      <c r="G13" s="9">
        <v>4</v>
      </c>
      <c r="H13" s="9">
        <v>5400</v>
      </c>
      <c r="I13" s="83">
        <f t="shared" si="1"/>
        <v>2293</v>
      </c>
      <c r="J13" s="9">
        <v>775</v>
      </c>
      <c r="K13" s="9">
        <v>2</v>
      </c>
      <c r="L13" s="86">
        <v>1516</v>
      </c>
      <c r="M13" s="83">
        <f t="shared" si="2"/>
        <v>4934</v>
      </c>
      <c r="N13" s="9">
        <v>1048</v>
      </c>
      <c r="O13" s="36">
        <v>2</v>
      </c>
      <c r="P13" s="9">
        <v>3884</v>
      </c>
      <c r="Q13" s="2"/>
    </row>
    <row r="14" spans="1:17" ht="15" customHeight="1" x14ac:dyDescent="0.25">
      <c r="A14" s="2"/>
      <c r="B14" s="10" t="s">
        <v>23</v>
      </c>
      <c r="C14" s="10"/>
      <c r="D14" s="10"/>
      <c r="E14" s="10">
        <f t="shared" si="0"/>
        <v>2739</v>
      </c>
      <c r="F14" s="9">
        <v>377</v>
      </c>
      <c r="G14" s="36">
        <v>1</v>
      </c>
      <c r="H14" s="9">
        <v>2361</v>
      </c>
      <c r="I14" s="83">
        <f t="shared" si="1"/>
        <v>1084</v>
      </c>
      <c r="J14" s="9">
        <v>192</v>
      </c>
      <c r="K14" s="36" t="s">
        <v>70</v>
      </c>
      <c r="L14" s="86">
        <v>892</v>
      </c>
      <c r="M14" s="83">
        <f t="shared" si="2"/>
        <v>1655</v>
      </c>
      <c r="N14" s="9">
        <v>185</v>
      </c>
      <c r="O14" s="9">
        <v>1</v>
      </c>
      <c r="P14" s="9">
        <v>1469</v>
      </c>
      <c r="Q14" s="2"/>
    </row>
    <row r="15" spans="1:17" ht="15" customHeight="1" x14ac:dyDescent="0.25">
      <c r="A15" s="2"/>
      <c r="B15" s="10" t="s">
        <v>22</v>
      </c>
      <c r="C15" s="10"/>
      <c r="D15" s="10"/>
      <c r="E15" s="10">
        <f t="shared" si="0"/>
        <v>1109</v>
      </c>
      <c r="F15" s="9">
        <v>185</v>
      </c>
      <c r="G15" s="36" t="s">
        <v>70</v>
      </c>
      <c r="H15" s="9">
        <v>924</v>
      </c>
      <c r="I15" s="83">
        <f t="shared" si="1"/>
        <v>309</v>
      </c>
      <c r="J15" s="9">
        <v>64</v>
      </c>
      <c r="K15" s="36" t="s">
        <v>70</v>
      </c>
      <c r="L15" s="86">
        <v>245</v>
      </c>
      <c r="M15" s="83">
        <f t="shared" si="2"/>
        <v>800</v>
      </c>
      <c r="N15" s="9">
        <v>121</v>
      </c>
      <c r="O15" s="9">
        <v>0</v>
      </c>
      <c r="P15" s="9">
        <v>679</v>
      </c>
      <c r="Q15" s="2"/>
    </row>
    <row r="16" spans="1:17" ht="15" customHeight="1" x14ac:dyDescent="0.25">
      <c r="A16" s="2"/>
      <c r="B16" s="10" t="s">
        <v>21</v>
      </c>
      <c r="C16" s="10"/>
      <c r="D16" s="10"/>
      <c r="E16" s="10">
        <f t="shared" si="0"/>
        <v>2692</v>
      </c>
      <c r="F16" s="9">
        <v>630</v>
      </c>
      <c r="G16" s="36">
        <v>1</v>
      </c>
      <c r="H16" s="9">
        <v>2061</v>
      </c>
      <c r="I16" s="83">
        <f t="shared" si="1"/>
        <v>753</v>
      </c>
      <c r="J16" s="9">
        <v>209</v>
      </c>
      <c r="K16" s="36" t="s">
        <v>70</v>
      </c>
      <c r="L16" s="86">
        <v>544</v>
      </c>
      <c r="M16" s="83">
        <f t="shared" si="2"/>
        <v>1939</v>
      </c>
      <c r="N16" s="9">
        <v>421</v>
      </c>
      <c r="O16" s="9">
        <v>1</v>
      </c>
      <c r="P16" s="9">
        <v>1517</v>
      </c>
      <c r="Q16" s="2"/>
    </row>
    <row r="17" spans="1:17" ht="15" customHeight="1" x14ac:dyDescent="0.25">
      <c r="A17" s="2"/>
      <c r="B17" s="10" t="s">
        <v>20</v>
      </c>
      <c r="C17" s="10"/>
      <c r="D17" s="10"/>
      <c r="E17" s="10">
        <f t="shared" si="0"/>
        <v>1233</v>
      </c>
      <c r="F17" s="9">
        <v>210</v>
      </c>
      <c r="G17" s="36" t="s">
        <v>70</v>
      </c>
      <c r="H17" s="9">
        <v>1023</v>
      </c>
      <c r="I17" s="83">
        <f t="shared" si="1"/>
        <v>433</v>
      </c>
      <c r="J17" s="9">
        <v>91</v>
      </c>
      <c r="K17" s="36" t="s">
        <v>70</v>
      </c>
      <c r="L17" s="86">
        <v>342</v>
      </c>
      <c r="M17" s="83">
        <f t="shared" si="2"/>
        <v>800</v>
      </c>
      <c r="N17" s="9">
        <v>119</v>
      </c>
      <c r="O17" s="9">
        <v>0</v>
      </c>
      <c r="P17" s="9">
        <v>681</v>
      </c>
      <c r="Q17" s="2"/>
    </row>
    <row r="18" spans="1:17" ht="15" customHeight="1" x14ac:dyDescent="0.25">
      <c r="A18" s="2"/>
      <c r="B18" s="10" t="s">
        <v>19</v>
      </c>
      <c r="C18" s="10"/>
      <c r="D18" s="10"/>
      <c r="E18" s="10">
        <f t="shared" si="0"/>
        <v>1661</v>
      </c>
      <c r="F18" s="9">
        <v>327</v>
      </c>
      <c r="G18" s="36">
        <v>1</v>
      </c>
      <c r="H18" s="9">
        <v>1333</v>
      </c>
      <c r="I18" s="83">
        <f t="shared" si="1"/>
        <v>448</v>
      </c>
      <c r="J18" s="9">
        <v>106</v>
      </c>
      <c r="K18" s="36" t="s">
        <v>70</v>
      </c>
      <c r="L18" s="86">
        <v>342</v>
      </c>
      <c r="M18" s="83">
        <f t="shared" si="2"/>
        <v>1213</v>
      </c>
      <c r="N18" s="9">
        <v>221</v>
      </c>
      <c r="O18" s="9">
        <v>1</v>
      </c>
      <c r="P18" s="9">
        <v>991</v>
      </c>
      <c r="Q18" s="2"/>
    </row>
    <row r="19" spans="1:17" ht="15" customHeight="1" x14ac:dyDescent="0.25">
      <c r="A19" s="2"/>
      <c r="B19" s="10" t="s">
        <v>18</v>
      </c>
      <c r="C19" s="10"/>
      <c r="D19" s="10"/>
      <c r="E19" s="10">
        <f t="shared" si="0"/>
        <v>2483</v>
      </c>
      <c r="F19" s="9">
        <v>438</v>
      </c>
      <c r="G19" s="36" t="s">
        <v>70</v>
      </c>
      <c r="H19" s="9">
        <v>2045</v>
      </c>
      <c r="I19" s="83">
        <f t="shared" si="1"/>
        <v>804</v>
      </c>
      <c r="J19" s="9">
        <v>170</v>
      </c>
      <c r="K19" s="36" t="s">
        <v>70</v>
      </c>
      <c r="L19" s="86">
        <v>634</v>
      </c>
      <c r="M19" s="83">
        <f t="shared" si="2"/>
        <v>1679</v>
      </c>
      <c r="N19" s="9">
        <v>268</v>
      </c>
      <c r="O19" s="9">
        <v>0</v>
      </c>
      <c r="P19" s="9">
        <v>1411</v>
      </c>
      <c r="Q19" s="2"/>
    </row>
    <row r="20" spans="1:17" ht="15" customHeight="1" x14ac:dyDescent="0.25">
      <c r="A20" s="2"/>
      <c r="B20" s="10" t="s">
        <v>17</v>
      </c>
      <c r="C20" s="10"/>
      <c r="D20" s="10"/>
      <c r="E20" s="10">
        <f t="shared" si="0"/>
        <v>222</v>
      </c>
      <c r="F20" s="9">
        <v>21</v>
      </c>
      <c r="G20" s="36" t="s">
        <v>70</v>
      </c>
      <c r="H20" s="9">
        <v>201</v>
      </c>
      <c r="I20" s="83">
        <f t="shared" si="1"/>
        <v>100</v>
      </c>
      <c r="J20" s="9">
        <v>13</v>
      </c>
      <c r="K20" s="36" t="s">
        <v>70</v>
      </c>
      <c r="L20" s="87">
        <v>87</v>
      </c>
      <c r="M20" s="83">
        <f t="shared" si="2"/>
        <v>122</v>
      </c>
      <c r="N20" s="9">
        <v>8</v>
      </c>
      <c r="O20" s="9">
        <v>0</v>
      </c>
      <c r="P20" s="9">
        <v>114</v>
      </c>
      <c r="Q20" s="2"/>
    </row>
    <row r="21" spans="1:17" ht="15" customHeight="1" x14ac:dyDescent="0.25">
      <c r="A21" s="2"/>
      <c r="B21" s="10" t="s">
        <v>16</v>
      </c>
      <c r="C21" s="10"/>
      <c r="D21" s="10"/>
      <c r="E21" s="10">
        <f t="shared" si="0"/>
        <v>289</v>
      </c>
      <c r="F21" s="9">
        <v>44</v>
      </c>
      <c r="G21" s="36" t="s">
        <v>70</v>
      </c>
      <c r="H21" s="9">
        <v>245</v>
      </c>
      <c r="I21" s="83">
        <f t="shared" si="1"/>
        <v>129</v>
      </c>
      <c r="J21" s="9">
        <v>24</v>
      </c>
      <c r="K21" s="36" t="s">
        <v>70</v>
      </c>
      <c r="L21" s="87">
        <v>105</v>
      </c>
      <c r="M21" s="83">
        <f t="shared" si="2"/>
        <v>160</v>
      </c>
      <c r="N21" s="9">
        <v>20</v>
      </c>
      <c r="O21" s="9">
        <v>0</v>
      </c>
      <c r="P21" s="9">
        <v>140</v>
      </c>
      <c r="Q21" s="2"/>
    </row>
    <row r="22" spans="1:17" ht="15" customHeight="1" x14ac:dyDescent="0.25">
      <c r="A22" s="2"/>
      <c r="B22" s="10" t="s">
        <v>15</v>
      </c>
      <c r="C22" s="10"/>
      <c r="D22" s="10"/>
      <c r="E22" s="10">
        <f t="shared" si="0"/>
        <v>1037</v>
      </c>
      <c r="F22" s="9">
        <v>219</v>
      </c>
      <c r="G22" s="36">
        <v>1</v>
      </c>
      <c r="H22" s="9">
        <v>817</v>
      </c>
      <c r="I22" s="83">
        <f t="shared" si="1"/>
        <v>359</v>
      </c>
      <c r="J22" s="9">
        <v>101</v>
      </c>
      <c r="K22" s="36">
        <v>1</v>
      </c>
      <c r="L22" s="87">
        <v>257</v>
      </c>
      <c r="M22" s="83">
        <f t="shared" si="2"/>
        <v>678</v>
      </c>
      <c r="N22" s="9">
        <v>118</v>
      </c>
      <c r="O22" s="9">
        <v>0</v>
      </c>
      <c r="P22" s="9">
        <v>560</v>
      </c>
      <c r="Q22" s="2"/>
    </row>
    <row r="23" spans="1:17" ht="15" customHeight="1" x14ac:dyDescent="0.25">
      <c r="A23" s="2"/>
      <c r="B23" s="10" t="s">
        <v>14</v>
      </c>
      <c r="C23" s="10"/>
      <c r="D23" s="10"/>
      <c r="E23" s="10">
        <f t="shared" si="0"/>
        <v>4336</v>
      </c>
      <c r="F23" s="9">
        <v>1131</v>
      </c>
      <c r="G23" s="9">
        <v>3</v>
      </c>
      <c r="H23" s="9">
        <v>3202</v>
      </c>
      <c r="I23" s="83">
        <f t="shared" si="1"/>
        <v>1406</v>
      </c>
      <c r="J23" s="9">
        <v>420</v>
      </c>
      <c r="K23" s="9">
        <v>2</v>
      </c>
      <c r="L23" s="86">
        <v>984</v>
      </c>
      <c r="M23" s="83">
        <f t="shared" si="2"/>
        <v>2930</v>
      </c>
      <c r="N23" s="9">
        <v>711</v>
      </c>
      <c r="O23" s="36">
        <v>1</v>
      </c>
      <c r="P23" s="9">
        <v>2218</v>
      </c>
      <c r="Q23" s="2"/>
    </row>
    <row r="24" spans="1:17" ht="15" customHeight="1" x14ac:dyDescent="0.25">
      <c r="A24" s="2"/>
      <c r="B24" s="10" t="s">
        <v>13</v>
      </c>
      <c r="C24" s="10"/>
      <c r="D24" s="10"/>
      <c r="E24" s="10">
        <f t="shared" si="0"/>
        <v>6368</v>
      </c>
      <c r="F24" s="9">
        <v>1665</v>
      </c>
      <c r="G24" s="9">
        <v>9</v>
      </c>
      <c r="H24" s="9">
        <v>4694</v>
      </c>
      <c r="I24" s="83">
        <f t="shared" si="1"/>
        <v>1945</v>
      </c>
      <c r="J24" s="9">
        <v>641</v>
      </c>
      <c r="K24" s="36">
        <v>3</v>
      </c>
      <c r="L24" s="86">
        <v>1301</v>
      </c>
      <c r="M24" s="83">
        <f t="shared" si="2"/>
        <v>4423</v>
      </c>
      <c r="N24" s="9">
        <v>1024</v>
      </c>
      <c r="O24" s="9">
        <v>6</v>
      </c>
      <c r="P24" s="9">
        <v>3393</v>
      </c>
      <c r="Q24" s="2"/>
    </row>
    <row r="25" spans="1:17" ht="15" customHeight="1" x14ac:dyDescent="0.25">
      <c r="A25" s="2"/>
      <c r="B25" s="10" t="s">
        <v>12</v>
      </c>
      <c r="C25" s="10"/>
      <c r="D25" s="10"/>
      <c r="E25" s="10">
        <f t="shared" si="0"/>
        <v>1699</v>
      </c>
      <c r="F25" s="9">
        <v>281</v>
      </c>
      <c r="G25" s="36">
        <v>2</v>
      </c>
      <c r="H25" s="9">
        <v>1416</v>
      </c>
      <c r="I25" s="83">
        <f t="shared" si="1"/>
        <v>500</v>
      </c>
      <c r="J25" s="9">
        <v>108</v>
      </c>
      <c r="K25" s="36">
        <v>1</v>
      </c>
      <c r="L25" s="86">
        <v>391</v>
      </c>
      <c r="M25" s="83">
        <f t="shared" si="2"/>
        <v>1199</v>
      </c>
      <c r="N25" s="9">
        <v>173</v>
      </c>
      <c r="O25" s="9">
        <v>1</v>
      </c>
      <c r="P25" s="9">
        <v>1025</v>
      </c>
      <c r="Q25" s="2"/>
    </row>
    <row r="26" spans="1:17" ht="15" customHeight="1" x14ac:dyDescent="0.25">
      <c r="A26" s="2"/>
      <c r="B26" s="10" t="s">
        <v>11</v>
      </c>
      <c r="C26" s="10"/>
      <c r="D26" s="10"/>
      <c r="E26" s="10">
        <f t="shared" si="0"/>
        <v>625</v>
      </c>
      <c r="F26" s="9">
        <v>71</v>
      </c>
      <c r="G26" s="36" t="s">
        <v>70</v>
      </c>
      <c r="H26" s="9">
        <v>554</v>
      </c>
      <c r="I26" s="83">
        <f t="shared" si="1"/>
        <v>236</v>
      </c>
      <c r="J26" s="9">
        <v>30</v>
      </c>
      <c r="K26" s="36" t="s">
        <v>70</v>
      </c>
      <c r="L26" s="86">
        <v>206</v>
      </c>
      <c r="M26" s="83">
        <f t="shared" si="2"/>
        <v>389</v>
      </c>
      <c r="N26" s="9">
        <v>41</v>
      </c>
      <c r="O26" s="9">
        <v>0</v>
      </c>
      <c r="P26" s="9">
        <v>348</v>
      </c>
      <c r="Q26" s="2"/>
    </row>
    <row r="27" spans="1:17" ht="15" customHeight="1" x14ac:dyDescent="0.25">
      <c r="A27" s="2"/>
      <c r="B27" s="10" t="s">
        <v>10</v>
      </c>
      <c r="C27" s="10"/>
      <c r="D27" s="10"/>
      <c r="E27" s="10">
        <f t="shared" si="0"/>
        <v>2871</v>
      </c>
      <c r="F27" s="9">
        <v>598</v>
      </c>
      <c r="G27" s="36">
        <v>1</v>
      </c>
      <c r="H27" s="9">
        <v>2272</v>
      </c>
      <c r="I27" s="83">
        <f t="shared" si="1"/>
        <v>838</v>
      </c>
      <c r="J27" s="9">
        <v>217</v>
      </c>
      <c r="K27" s="36">
        <v>1</v>
      </c>
      <c r="L27" s="86">
        <v>620</v>
      </c>
      <c r="M27" s="83">
        <f t="shared" si="2"/>
        <v>2033</v>
      </c>
      <c r="N27" s="9">
        <v>381</v>
      </c>
      <c r="O27" s="9">
        <v>0</v>
      </c>
      <c r="P27" s="9">
        <v>1652</v>
      </c>
      <c r="Q27" s="2"/>
    </row>
    <row r="28" spans="1:17" ht="15" customHeight="1" x14ac:dyDescent="0.25">
      <c r="A28" s="2"/>
      <c r="B28" s="10" t="s">
        <v>9</v>
      </c>
      <c r="C28" s="10"/>
      <c r="D28" s="10"/>
      <c r="E28" s="10">
        <f t="shared" si="0"/>
        <v>1502</v>
      </c>
      <c r="F28" s="9">
        <v>292</v>
      </c>
      <c r="G28" s="9">
        <v>2</v>
      </c>
      <c r="H28" s="9">
        <v>1208</v>
      </c>
      <c r="I28" s="83">
        <f t="shared" si="1"/>
        <v>502</v>
      </c>
      <c r="J28" s="9">
        <v>119</v>
      </c>
      <c r="K28" s="36" t="s">
        <v>70</v>
      </c>
      <c r="L28" s="86">
        <v>383</v>
      </c>
      <c r="M28" s="83">
        <f t="shared" si="2"/>
        <v>1000</v>
      </c>
      <c r="N28" s="9">
        <v>173</v>
      </c>
      <c r="O28" s="36">
        <v>2</v>
      </c>
      <c r="P28" s="9">
        <v>825</v>
      </c>
      <c r="Q28" s="2"/>
    </row>
    <row r="29" spans="1:17" ht="15" customHeight="1" x14ac:dyDescent="0.25">
      <c r="A29" s="2"/>
      <c r="B29" s="10" t="s">
        <v>8</v>
      </c>
      <c r="C29" s="10"/>
      <c r="D29" s="10"/>
      <c r="E29" s="10">
        <f t="shared" si="0"/>
        <v>1988</v>
      </c>
      <c r="F29" s="9">
        <v>378</v>
      </c>
      <c r="G29" s="9">
        <v>3</v>
      </c>
      <c r="H29" s="9">
        <v>1607</v>
      </c>
      <c r="I29" s="83">
        <f t="shared" si="1"/>
        <v>727</v>
      </c>
      <c r="J29" s="9">
        <v>165</v>
      </c>
      <c r="K29" s="9">
        <v>3</v>
      </c>
      <c r="L29" s="86">
        <v>559</v>
      </c>
      <c r="M29" s="83">
        <f t="shared" si="2"/>
        <v>1261</v>
      </c>
      <c r="N29" s="9">
        <v>213</v>
      </c>
      <c r="O29" s="36" t="s">
        <v>70</v>
      </c>
      <c r="P29" s="9">
        <v>1048</v>
      </c>
      <c r="Q29" s="2"/>
    </row>
    <row r="30" spans="1:17" ht="15" customHeight="1" x14ac:dyDescent="0.25">
      <c r="A30" s="2"/>
      <c r="B30" s="10" t="s">
        <v>7</v>
      </c>
      <c r="C30" s="10"/>
      <c r="D30" s="10"/>
      <c r="E30" s="10">
        <f t="shared" si="0"/>
        <v>4663</v>
      </c>
      <c r="F30" s="9">
        <v>946</v>
      </c>
      <c r="G30" s="9">
        <v>3</v>
      </c>
      <c r="H30" s="9">
        <v>3714</v>
      </c>
      <c r="I30" s="83">
        <f t="shared" si="1"/>
        <v>1256</v>
      </c>
      <c r="J30" s="9">
        <v>328</v>
      </c>
      <c r="K30" s="9">
        <v>2</v>
      </c>
      <c r="L30" s="86">
        <v>926</v>
      </c>
      <c r="M30" s="83">
        <f t="shared" si="2"/>
        <v>3407</v>
      </c>
      <c r="N30" s="9">
        <v>618</v>
      </c>
      <c r="O30" s="9">
        <v>1</v>
      </c>
      <c r="P30" s="9">
        <v>2788</v>
      </c>
      <c r="Q30" s="2"/>
    </row>
    <row r="31" spans="1:17" ht="15" customHeight="1" x14ac:dyDescent="0.25">
      <c r="A31" s="2"/>
      <c r="B31" s="10" t="s">
        <v>6</v>
      </c>
      <c r="C31" s="10"/>
      <c r="D31" s="10"/>
      <c r="E31" s="10">
        <f t="shared" si="0"/>
        <v>3196</v>
      </c>
      <c r="F31" s="9">
        <v>828</v>
      </c>
      <c r="G31" s="9">
        <v>0</v>
      </c>
      <c r="H31" s="9">
        <v>2368</v>
      </c>
      <c r="I31" s="83">
        <f t="shared" si="1"/>
        <v>1002</v>
      </c>
      <c r="J31" s="9">
        <v>348</v>
      </c>
      <c r="K31" s="36" t="s">
        <v>70</v>
      </c>
      <c r="L31" s="87">
        <v>654</v>
      </c>
      <c r="M31" s="83">
        <f t="shared" si="2"/>
        <v>2194</v>
      </c>
      <c r="N31" s="9">
        <v>480</v>
      </c>
      <c r="O31" s="9">
        <v>0</v>
      </c>
      <c r="P31" s="9">
        <v>1714</v>
      </c>
      <c r="Q31" s="2"/>
    </row>
    <row r="32" spans="1:17" ht="15" customHeight="1" x14ac:dyDescent="0.25">
      <c r="A32" s="2"/>
      <c r="B32" s="10" t="s">
        <v>5</v>
      </c>
      <c r="C32" s="10"/>
      <c r="D32" s="10"/>
      <c r="E32" s="10">
        <f t="shared" si="0"/>
        <v>262</v>
      </c>
      <c r="F32" s="9">
        <v>42</v>
      </c>
      <c r="G32" s="9">
        <v>0</v>
      </c>
      <c r="H32" s="9">
        <v>220</v>
      </c>
      <c r="I32" s="83">
        <f t="shared" si="1"/>
        <v>108</v>
      </c>
      <c r="J32" s="9">
        <v>22</v>
      </c>
      <c r="K32" s="36" t="s">
        <v>70</v>
      </c>
      <c r="L32" s="87">
        <v>86</v>
      </c>
      <c r="M32" s="83">
        <f t="shared" si="2"/>
        <v>154</v>
      </c>
      <c r="N32" s="9">
        <v>20</v>
      </c>
      <c r="O32" s="9">
        <v>0</v>
      </c>
      <c r="P32" s="9">
        <v>134</v>
      </c>
      <c r="Q32" s="2"/>
    </row>
    <row r="33" spans="1:17" ht="15" customHeight="1" x14ac:dyDescent="0.25">
      <c r="A33" s="2"/>
      <c r="B33" s="10" t="s">
        <v>4</v>
      </c>
      <c r="C33" s="10"/>
      <c r="D33" s="10"/>
      <c r="E33" s="10">
        <f t="shared" si="0"/>
        <v>2665</v>
      </c>
      <c r="F33" s="9">
        <v>594</v>
      </c>
      <c r="G33" s="9">
        <v>0</v>
      </c>
      <c r="H33" s="9">
        <v>2071</v>
      </c>
      <c r="I33" s="83">
        <f t="shared" si="1"/>
        <v>859</v>
      </c>
      <c r="J33" s="9">
        <v>258</v>
      </c>
      <c r="K33" s="9">
        <v>0</v>
      </c>
      <c r="L33" s="86">
        <v>601</v>
      </c>
      <c r="M33" s="83">
        <f t="shared" si="2"/>
        <v>1806</v>
      </c>
      <c r="N33" s="9">
        <v>336</v>
      </c>
      <c r="O33" s="9">
        <v>0</v>
      </c>
      <c r="P33" s="9">
        <v>1470</v>
      </c>
      <c r="Q33" s="2"/>
    </row>
    <row r="34" spans="1:17" ht="15" customHeight="1" x14ac:dyDescent="0.25">
      <c r="A34" s="2"/>
      <c r="B34" s="10" t="s">
        <v>3</v>
      </c>
      <c r="C34" s="10"/>
      <c r="D34" s="10"/>
      <c r="E34" s="10">
        <f t="shared" si="0"/>
        <v>744</v>
      </c>
      <c r="F34" s="9">
        <v>129</v>
      </c>
      <c r="G34" s="9">
        <v>1</v>
      </c>
      <c r="H34" s="9">
        <v>614</v>
      </c>
      <c r="I34" s="83">
        <f t="shared" si="1"/>
        <v>270</v>
      </c>
      <c r="J34" s="9">
        <v>53</v>
      </c>
      <c r="K34" s="9">
        <v>1</v>
      </c>
      <c r="L34" s="86">
        <v>216</v>
      </c>
      <c r="M34" s="83">
        <f t="shared" si="2"/>
        <v>474</v>
      </c>
      <c r="N34" s="9">
        <v>76</v>
      </c>
      <c r="O34" s="9">
        <v>0</v>
      </c>
      <c r="P34" s="9">
        <v>398</v>
      </c>
      <c r="Q34" s="2"/>
    </row>
    <row r="35" spans="1:17" ht="15" customHeight="1" x14ac:dyDescent="0.25">
      <c r="A35" s="2"/>
      <c r="B35" s="10" t="s">
        <v>2</v>
      </c>
      <c r="C35" s="10"/>
      <c r="D35" s="10"/>
      <c r="E35" s="10">
        <f t="shared" si="0"/>
        <v>569</v>
      </c>
      <c r="F35" s="9">
        <v>71</v>
      </c>
      <c r="G35" s="9">
        <v>1</v>
      </c>
      <c r="H35" s="9">
        <v>497</v>
      </c>
      <c r="I35" s="83">
        <f t="shared" si="1"/>
        <v>209</v>
      </c>
      <c r="J35" s="9">
        <v>29</v>
      </c>
      <c r="K35" s="9">
        <v>1</v>
      </c>
      <c r="L35" s="86">
        <v>179</v>
      </c>
      <c r="M35" s="83">
        <f t="shared" si="2"/>
        <v>360</v>
      </c>
      <c r="N35" s="9">
        <v>42</v>
      </c>
      <c r="O35" s="9">
        <v>0</v>
      </c>
      <c r="P35" s="9">
        <v>318</v>
      </c>
      <c r="Q35" s="2"/>
    </row>
    <row r="36" spans="1:17" ht="15" customHeight="1" x14ac:dyDescent="0.25">
      <c r="A36" s="2"/>
      <c r="B36" s="8" t="s">
        <v>0</v>
      </c>
      <c r="C36" s="8"/>
      <c r="D36" s="8"/>
      <c r="E36" s="48">
        <f t="shared" si="0"/>
        <v>2926</v>
      </c>
      <c r="F36" s="7">
        <v>500</v>
      </c>
      <c r="G36" s="7">
        <v>3</v>
      </c>
      <c r="H36" s="7">
        <v>2423</v>
      </c>
      <c r="I36" s="84">
        <f t="shared" si="1"/>
        <v>895</v>
      </c>
      <c r="J36" s="7">
        <v>202</v>
      </c>
      <c r="K36" s="7">
        <v>3</v>
      </c>
      <c r="L36" s="88">
        <v>690</v>
      </c>
      <c r="M36" s="84">
        <f t="shared" si="2"/>
        <v>2031</v>
      </c>
      <c r="N36" s="7">
        <v>298</v>
      </c>
      <c r="O36" s="7">
        <v>0</v>
      </c>
      <c r="P36" s="7">
        <v>1733</v>
      </c>
      <c r="Q36" s="2"/>
    </row>
    <row r="37" spans="1:17" ht="1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25">
      <c r="A38" s="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"/>
    </row>
    <row r="39" spans="1:17" ht="15" customHeight="1" x14ac:dyDescent="0.25">
      <c r="A39" s="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"/>
    </row>
    <row r="40" spans="1:17" ht="15" customHeight="1" x14ac:dyDescent="0.25"/>
    <row r="41" spans="1:17" ht="15" customHeight="1" x14ac:dyDescent="0.2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7" ht="15" customHeight="1" x14ac:dyDescent="0.2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47" spans="1:17" ht="15" customHeight="1" x14ac:dyDescent="0.25"/>
    <row r="48" spans="1:1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</sheetData>
  <mergeCells count="17">
    <mergeCell ref="I5:L5"/>
    <mergeCell ref="M6:M9"/>
    <mergeCell ref="M5:P5"/>
    <mergeCell ref="E5:H5"/>
    <mergeCell ref="B1:P1"/>
    <mergeCell ref="L6:L9"/>
    <mergeCell ref="N6:N9"/>
    <mergeCell ref="O6:O9"/>
    <mergeCell ref="P6:P9"/>
    <mergeCell ref="B5:D9"/>
    <mergeCell ref="F6:F9"/>
    <mergeCell ref="G6:G9"/>
    <mergeCell ref="H6:H9"/>
    <mergeCell ref="J6:J9"/>
    <mergeCell ref="K6:K9"/>
    <mergeCell ref="E6:E9"/>
    <mergeCell ref="I6:I9"/>
  </mergeCells>
  <printOptions horizontalCentered="1" verticalCentered="1"/>
  <pageMargins left="0" right="0" top="0" bottom="0.19685039370078741" header="0" footer="0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PageLayoutView="90" workbookViewId="0"/>
  </sheetViews>
  <sheetFormatPr baseColWidth="10" defaultRowHeight="15" x14ac:dyDescent="0.25"/>
  <cols>
    <col min="1" max="1" width="1.7109375" customWidth="1"/>
    <col min="2" max="13" width="11.42578125" customWidth="1"/>
    <col min="14" max="14" width="1.7109375" customWidth="1"/>
  </cols>
  <sheetData>
    <row r="1" spans="1:14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>
        <v>6</v>
      </c>
    </row>
    <row r="2" spans="1:14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</sheetData>
  <printOptions horizontalCentered="1" verticalCentered="1"/>
  <pageMargins left="0" right="0" top="0.19685039370078741" bottom="0.19685039370078741" header="0" footer="0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PageLayoutView="90" workbookViewId="0"/>
  </sheetViews>
  <sheetFormatPr baseColWidth="10" defaultRowHeight="15" x14ac:dyDescent="0.25"/>
  <cols>
    <col min="1" max="1" width="1.7109375" customWidth="1"/>
    <col min="2" max="13" width="11.42578125" customWidth="1"/>
    <col min="14" max="14" width="1.7109375" customWidth="1"/>
  </cols>
  <sheetData>
    <row r="1" spans="1:14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>
        <v>7</v>
      </c>
    </row>
    <row r="2" spans="1:14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</sheetData>
  <printOptions horizontalCentered="1" verticalCentered="1"/>
  <pageMargins left="0" right="0" top="0.19685039370078741" bottom="0.1968503937007874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12</vt:i4>
      </vt:variant>
    </vt:vector>
  </HeadingPairs>
  <TitlesOfParts>
    <vt:vector size="37" baseType="lpstr">
      <vt:lpstr>Carátula</vt:lpstr>
      <vt:lpstr>Indice</vt:lpstr>
      <vt:lpstr>Introducción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Inst</vt:lpstr>
      <vt:lpstr>'10'!Área_de_impresión</vt:lpstr>
      <vt:lpstr>'2'!Área_de_impresión</vt:lpstr>
      <vt:lpstr>'3'!Área_de_impresión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Carátula!Área_de_impresión</vt:lpstr>
      <vt:lpstr>Indice!Área_de_impresión</vt:lpstr>
      <vt:lpstr>Introducción!Área_de_impresión</vt:lpstr>
    </vt:vector>
  </TitlesOfParts>
  <Company>Gobierno de Cordoba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</cp:lastModifiedBy>
  <dcterms:created xsi:type="dcterms:W3CDTF">2014-09-11T12:36:18Z</dcterms:created>
  <dcterms:modified xsi:type="dcterms:W3CDTF">2017-06-19T06:11:02Z</dcterms:modified>
</cp:coreProperties>
</file>