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65" tabRatio="759" activeTab="0"/>
  </bookViews>
  <sheets>
    <sheet name="Construcción" sheetId="1" r:id="rId1"/>
    <sheet name="Carpintería" sheetId="2" r:id="rId2"/>
    <sheet name="Electricidad" sheetId="3" r:id="rId3"/>
    <sheet name="Pintura" sheetId="4" r:id="rId4"/>
    <sheet name="Sanitarios" sheetId="5" r:id="rId5"/>
    <sheet name="Mano de obra-varios especiales" sheetId="6" r:id="rId6"/>
  </sheets>
  <externalReferences>
    <externalReference r:id="rId9"/>
  </externalReferences>
  <definedNames>
    <definedName name="_xlnm.Print_Area" localSheetId="0">'Construcción'!$A$1:$C$54</definedName>
    <definedName name="_xlnm.Print_Area" localSheetId="5">'Mano de obra-varios especiales'!$A$1:$C$34</definedName>
    <definedName name="_xlnm.Print_Area" localSheetId="4">'Sanitarios'!$A$1:$C$46</definedName>
  </definedNames>
  <calcPr fullCalcOnLoad="1"/>
</workbook>
</file>

<file path=xl/sharedStrings.xml><?xml version="1.0" encoding="utf-8"?>
<sst xmlns="http://schemas.openxmlformats.org/spreadsheetml/2006/main" count="420" uniqueCount="177">
  <si>
    <t>MATERIALES DE CARPINTERÍA</t>
  </si>
  <si>
    <t>Datos expresados en $</t>
  </si>
  <si>
    <t>Fuente:Dirección General de Estadística y Censos</t>
  </si>
  <si>
    <t>Precios con IVA</t>
  </si>
  <si>
    <t>Puerta de Chapa c/ Marco N°18 0,70x 2,00 mts.</t>
  </si>
  <si>
    <t>Puerta de Chapa c/ Marco N°18 0,80x 2,00 mts.</t>
  </si>
  <si>
    <t>Unidad</t>
  </si>
  <si>
    <t>Puerta de Entrada c/ tablero de madera y Marco de Madera - Herraje comun (0,80x2,00)</t>
  </si>
  <si>
    <t>Puerta Vidriera de chapa N°18  perfil doble contacto c/ marco de perfil doble contacto Herraje comun (0,80x2,00)</t>
  </si>
  <si>
    <t>Ventana balancín de perfil doble contacto, dos cuerpos móviles (0,80 x 1,00m)</t>
  </si>
  <si>
    <t>Puerta p/placard de madera,c/marco de chapa N° 18 (1,80 x 1,90m)</t>
  </si>
  <si>
    <t>Puerta de Entrada de doble Chapa N°18. Marco de chapa N°18 - Herraje común (0,80x2,00)</t>
  </si>
  <si>
    <t>Ventiluz de Chapa N°18 doble contacto de abrir con 1 postigo. (0,80x0,40)  Marco de chapa N°18</t>
  </si>
  <si>
    <t>Marco Puerta de chapa perfilada 0,70 cn 18</t>
  </si>
  <si>
    <t>Código</t>
  </si>
  <si>
    <t>Puerta Placa 38,1mm de madera con Marco de chapa N°18 - Herraje común (0,70x2,00)</t>
  </si>
  <si>
    <t>MATERIALES DE LA CONSTRUCCIÓN</t>
  </si>
  <si>
    <t>Adhesivo Impermeable para cerámicos</t>
  </si>
  <si>
    <t>Bolsa</t>
  </si>
  <si>
    <t>Alambre negro</t>
  </si>
  <si>
    <t>Kg</t>
  </si>
  <si>
    <t>Arena fina</t>
  </si>
  <si>
    <t>M3</t>
  </si>
  <si>
    <t>Arena gruesa</t>
  </si>
  <si>
    <t>Bloques de Hormigón  13x18x39</t>
  </si>
  <si>
    <t>Bloques de Hormigón  18x18x39</t>
  </si>
  <si>
    <t>Bovedilla</t>
  </si>
  <si>
    <t>Mil Un</t>
  </si>
  <si>
    <t>Cal Grasa</t>
  </si>
  <si>
    <t>Tn</t>
  </si>
  <si>
    <t>Canto rodado</t>
  </si>
  <si>
    <t>Cemento blanco</t>
  </si>
  <si>
    <t>Cemento de Albañilería</t>
  </si>
  <si>
    <t>Cemento portland</t>
  </si>
  <si>
    <t>bolsa</t>
  </si>
  <si>
    <t>Clavos 2 1/2"</t>
  </si>
  <si>
    <t>Cristal Float 3mm</t>
  </si>
  <si>
    <t>M2</t>
  </si>
  <si>
    <t>Hidrófugo</t>
  </si>
  <si>
    <t>Hierro torcionado 6mm.</t>
  </si>
  <si>
    <t>Hierro torcionado 8mm.</t>
  </si>
  <si>
    <t>Ladrillo Cerámico Hueco  13x18x33</t>
  </si>
  <si>
    <t>Ladrillo Cerámico Hueco  18x18x33</t>
  </si>
  <si>
    <t>Ladrillo Cerámico Hueco  8x18x33</t>
  </si>
  <si>
    <t>Ladrillo Cerámico para techo altura 12cm</t>
  </si>
  <si>
    <t>Ladrillo Cerámico para techo altura 9cm</t>
  </si>
  <si>
    <t>Ladrillo comun</t>
  </si>
  <si>
    <t>Ladrillo Hormigón para techo altura 12cm</t>
  </si>
  <si>
    <t>Ladrillo Hormigón para techo altura 9cm</t>
  </si>
  <si>
    <t>Ladrillón  6x16x33</t>
  </si>
  <si>
    <t>Lana de Vidrio  50mm x 18mts.</t>
  </si>
  <si>
    <t>Rollo</t>
  </si>
  <si>
    <t>Machimbre de Pino 1/2"</t>
  </si>
  <si>
    <t>Machimbre de Pino 3/4"</t>
  </si>
  <si>
    <t>Membrana 4mm</t>
  </si>
  <si>
    <t>Ml</t>
  </si>
  <si>
    <t>Mosaico calcáreo 20x20</t>
  </si>
  <si>
    <t>Piso Cerámico  20x20 Liso tránsito intermedio</t>
  </si>
  <si>
    <t>s/d</t>
  </si>
  <si>
    <t>Piso Cerámico  33x33 Liso tránsito intermedio</t>
  </si>
  <si>
    <t>Teja Cerámica Colonial</t>
  </si>
  <si>
    <t>Viguetas Pretensadas largo  2,00Mts</t>
  </si>
  <si>
    <t>Viguetas Pretensadas largo  3,00Mts</t>
  </si>
  <si>
    <t>Viguetas Pretensadas largo  4,00Mts</t>
  </si>
  <si>
    <t>Viguetas Pretensadas largo  5,00Mts</t>
  </si>
  <si>
    <t>Viguetas Pretensadas largo  6,00Mts</t>
  </si>
  <si>
    <t>MATERIALES DE ELECTRICIDAD</t>
  </si>
  <si>
    <t>Bajada completa hºgº 1 1/4</t>
  </si>
  <si>
    <t>Cable-Conductor aprob. 1 x 2,5 mm.</t>
  </si>
  <si>
    <t>ML</t>
  </si>
  <si>
    <t>Cable-Conductor aprob. 1 x 4 mm.</t>
  </si>
  <si>
    <t>Caja chapa 7x7</t>
  </si>
  <si>
    <t>Caja de chapa 10x10</t>
  </si>
  <si>
    <t>Caja de chapa 5x10 liviana</t>
  </si>
  <si>
    <t>Caja de chapa p/llave térmica</t>
  </si>
  <si>
    <t>Campanilla embutir 12 V</t>
  </si>
  <si>
    <t>Caño H° G° 1 1/4</t>
  </si>
  <si>
    <t>Caño Pl. Corrugado Flexible 19mm</t>
  </si>
  <si>
    <t>Disyuntor Diferencial 10A/20Amp.</t>
  </si>
  <si>
    <t>Florón plástico de 10cm.</t>
  </si>
  <si>
    <t>Jabalina hºgº de 1.20mts.</t>
  </si>
  <si>
    <t>Llave 1 punto tipo tecla o similar</t>
  </si>
  <si>
    <t>Llave 1 punto y toma tipo tecla</t>
  </si>
  <si>
    <t>Llave 2 punto y toma tipo tecla</t>
  </si>
  <si>
    <t>Llave termomagnetica 20A bipolar</t>
  </si>
  <si>
    <t>Portalámpara bakelita común</t>
  </si>
  <si>
    <t>Pulsador embutir plástico</t>
  </si>
  <si>
    <t>Receptáculo curvo bakelita</t>
  </si>
  <si>
    <t>Roseta madera de 10cm.</t>
  </si>
  <si>
    <t>Tomacorriente simple de 10 A</t>
  </si>
  <si>
    <t>MATERIALES DE PINTURA</t>
  </si>
  <si>
    <t>Aguarras c/envase</t>
  </si>
  <si>
    <t>Litro</t>
  </si>
  <si>
    <t>Barniz</t>
  </si>
  <si>
    <t>Esmalte sintético</t>
  </si>
  <si>
    <t>Impermiabilizante Elastomérico</t>
  </si>
  <si>
    <t>Imprimación al latex</t>
  </si>
  <si>
    <t>Pintura al agua</t>
  </si>
  <si>
    <t>Pintura al latex exterior</t>
  </si>
  <si>
    <t>Pintura asfáltica</t>
  </si>
  <si>
    <t>Antióxido sintético</t>
  </si>
  <si>
    <t>Pintura al latex interior</t>
  </si>
  <si>
    <t>Tanque PVC tricapa 500 Lts.</t>
  </si>
  <si>
    <t>C/U</t>
  </si>
  <si>
    <t>Sombrerete  CH.GALV.   0,110</t>
  </si>
  <si>
    <t>Sifon Simple  PVC  0,038</t>
  </si>
  <si>
    <t>Rejilla  c/marco cromado 15 x 15</t>
  </si>
  <si>
    <t>Ramal  T    PVC  0, 110</t>
  </si>
  <si>
    <t>Pileta de patio multiple PVC 3,2x0,064</t>
  </si>
  <si>
    <t>Pileta cemento 65x45</t>
  </si>
  <si>
    <t>Mesa Granítica 1,40 c/ bacha</t>
  </si>
  <si>
    <t>Masilla</t>
  </si>
  <si>
    <t>Llave limpieza p/tanque</t>
  </si>
  <si>
    <t>Llave de paso 13mm gas</t>
  </si>
  <si>
    <t>Lavabo loza bco. 45x53</t>
  </si>
  <si>
    <t>Inodoro sifonico loza bco</t>
  </si>
  <si>
    <t>Griferia P/lavabo</t>
  </si>
  <si>
    <t>Griferia P/bidet</t>
  </si>
  <si>
    <t>Griferia mezcl. P/ducha</t>
  </si>
  <si>
    <t>Griferia mezcl. P/cocina</t>
  </si>
  <si>
    <t>Flotante p/tanque 1/2" con boya</t>
  </si>
  <si>
    <t>Enchufe goma p/inodoro</t>
  </si>
  <si>
    <t>Embudo  PVC  0,110</t>
  </si>
  <si>
    <t>Deposito FºCº 12 lts.</t>
  </si>
  <si>
    <t>Codo HH Epoxi 19mm</t>
  </si>
  <si>
    <t>Codo con base  PVC   0, 110</t>
  </si>
  <si>
    <t>MTS</t>
  </si>
  <si>
    <t>Caño PVC 0,063</t>
  </si>
  <si>
    <t>Caño  PVC  110x4 metros</t>
  </si>
  <si>
    <t>Caño  EPOXI O  0,019</t>
  </si>
  <si>
    <t>Caño  EPOXI  O 0,025</t>
  </si>
  <si>
    <t>Bidet loza bco.</t>
  </si>
  <si>
    <t>Asiento inodoro plastico</t>
  </si>
  <si>
    <t>Accesorios ceramicos 8 pz.</t>
  </si>
  <si>
    <t>MATERIALES SANITARIOS</t>
  </si>
  <si>
    <t xml:space="preserve">MANO DE OBRA, VARIOS Y ESPECIALES </t>
  </si>
  <si>
    <t>Hora</t>
  </si>
  <si>
    <t>Documentación Aranceles</t>
  </si>
  <si>
    <t>Ploteo</t>
  </si>
  <si>
    <t>Agregado Granular 0:20 en cantera</t>
  </si>
  <si>
    <t>Artef. c/equipo y Lám. 150w</t>
  </si>
  <si>
    <t>Columna Metál. 8,8 mts c/brazo 2,5mts</t>
  </si>
  <si>
    <t>Conjunto Preensamblado</t>
  </si>
  <si>
    <t>ml</t>
  </si>
  <si>
    <t>Equipo Camión 0km cabina y chasis. Cap. de carga hasta 10000kg</t>
  </si>
  <si>
    <t>Hierrro 12mm barra por 12 metros</t>
  </si>
  <si>
    <t>Barra</t>
  </si>
  <si>
    <t>Hormigón Elaborado H21 c/asent. de 12cm</t>
  </si>
  <si>
    <t>m3</t>
  </si>
  <si>
    <t>Gasoil</t>
  </si>
  <si>
    <t>Grava 10-30 en cantera</t>
  </si>
  <si>
    <t>Grava 30-50 en cantera</t>
  </si>
  <si>
    <t>Perfil de Aluminio</t>
  </si>
  <si>
    <t>kg</t>
  </si>
  <si>
    <t>Poste H° A° (Po8Ro1050)</t>
  </si>
  <si>
    <t xml:space="preserve"> AÑO 2019</t>
  </si>
  <si>
    <t>Teja de cemento</t>
  </si>
  <si>
    <t xml:space="preserve"> PRECIOS MEDIOS CON IVA</t>
  </si>
  <si>
    <t>Materiales</t>
  </si>
  <si>
    <t>Unidad de Medida</t>
  </si>
  <si>
    <t>Enero</t>
  </si>
  <si>
    <r>
      <t xml:space="preserve"> PRECIOS MEDIOS CON IVA </t>
    </r>
    <r>
      <rPr>
        <b/>
        <sz val="8"/>
        <color indexed="8"/>
        <rFont val="Tahoma"/>
        <family val="2"/>
      </rPr>
      <t>(1)</t>
    </r>
  </si>
  <si>
    <r>
      <t xml:space="preserve">Valor Hora Oficial </t>
    </r>
    <r>
      <rPr>
        <sz val="8"/>
        <color indexed="8"/>
        <rFont val="Tahoma"/>
        <family val="2"/>
      </rPr>
      <t>(2)</t>
    </r>
  </si>
  <si>
    <r>
      <t xml:space="preserve">Valor Hora Peón </t>
    </r>
    <r>
      <rPr>
        <sz val="8"/>
        <color indexed="8"/>
        <rFont val="Tahoma"/>
        <family val="2"/>
      </rPr>
      <t>(2)</t>
    </r>
  </si>
  <si>
    <t>(2) Incluye presentismo, no remunerativos y cargas sociales.</t>
  </si>
  <si>
    <t>(1) Todos los precios incluyen el IVA a excepción del valor hora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</si>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</sst>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000"/>
    <numFmt numFmtId="173" formatCode="0.0%"/>
    <numFmt numFmtId="174" formatCode="[$-2C0A]dddd\,\ dd&quot; de &quot;mmmm&quot; de &quot;yyyy"/>
    <numFmt numFmtId="175" formatCode="[$-2C0A]hh:mm:ss\ AM/PM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#,##0.000"/>
    <numFmt numFmtId="187" formatCode="#,##0.0000"/>
    <numFmt numFmtId="188" formatCode="#,##0.00000"/>
    <numFmt numFmtId="189" formatCode="_ * #,##0.0_ ;_ * \-#,##0.0_ ;_ * &quot;-&quot;??_ ;_ @_ "/>
    <numFmt numFmtId="190" formatCode="_ * #,##0_ ;_ * \-#,##0_ ;_ * &quot;-&quot;??_ ;_ @_ "/>
    <numFmt numFmtId="191" formatCode="0.000000000"/>
    <numFmt numFmtId="192" formatCode="0.0000000"/>
    <numFmt numFmtId="193" formatCode="0.000000"/>
    <numFmt numFmtId="194" formatCode="0.00000"/>
    <numFmt numFmtId="195" formatCode="0.0000"/>
    <numFmt numFmtId="196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color indexed="62"/>
      <name val="Tahoma"/>
      <family val="2"/>
    </font>
    <font>
      <sz val="10"/>
      <color indexed="55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5"/>
      <name val="Calibri"/>
      <family val="2"/>
    </font>
    <font>
      <b/>
      <sz val="11"/>
      <color indexed="55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5"/>
      <name val="Cambria"/>
      <family val="2"/>
    </font>
    <font>
      <b/>
      <sz val="13"/>
      <color indexed="55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9"/>
      <name val="Tahoma"/>
      <family val="2"/>
    </font>
    <font>
      <sz val="11"/>
      <name val="Calibri"/>
      <family val="2"/>
    </font>
    <font>
      <sz val="10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Arial"/>
      <family val="2"/>
    </font>
    <font>
      <b/>
      <sz val="10"/>
      <color theme="0"/>
      <name val="Tahoma"/>
      <family val="2"/>
    </font>
    <font>
      <sz val="10"/>
      <color theme="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>
        <color indexed="63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 style="thin"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 wrapText="1"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wrapText="1"/>
    </xf>
    <xf numFmtId="0" fontId="46" fillId="33" borderId="0" xfId="0" applyFont="1" applyFill="1" applyAlignment="1">
      <alignment/>
    </xf>
    <xf numFmtId="0" fontId="46" fillId="34" borderId="0" xfId="0" applyFont="1" applyFill="1" applyAlignment="1">
      <alignment/>
    </xf>
    <xf numFmtId="4" fontId="45" fillId="0" borderId="10" xfId="0" applyNumberFormat="1" applyFont="1" applyFill="1" applyBorder="1" applyAlignment="1">
      <alignment horizontal="right" vertical="center" wrapText="1"/>
    </xf>
    <xf numFmtId="0" fontId="47" fillId="33" borderId="0" xfId="0" applyFont="1" applyFill="1" applyAlignment="1">
      <alignment horizontal="left"/>
    </xf>
    <xf numFmtId="0" fontId="45" fillId="0" borderId="11" xfId="0" applyFont="1" applyFill="1" applyBorder="1" applyAlignment="1">
      <alignment wrapText="1"/>
    </xf>
    <xf numFmtId="0" fontId="45" fillId="0" borderId="12" xfId="0" applyFont="1" applyFill="1" applyBorder="1" applyAlignment="1">
      <alignment horizontal="center" wrapText="1"/>
    </xf>
    <xf numFmtId="173" fontId="45" fillId="33" borderId="0" xfId="53" applyNumberFormat="1" applyFont="1" applyFill="1" applyAlignment="1">
      <alignment/>
    </xf>
    <xf numFmtId="0" fontId="45" fillId="0" borderId="13" xfId="0" applyFont="1" applyFill="1" applyBorder="1" applyAlignment="1">
      <alignment wrapText="1"/>
    </xf>
    <xf numFmtId="0" fontId="45" fillId="0" borderId="14" xfId="0" applyFont="1" applyFill="1" applyBorder="1" applyAlignment="1">
      <alignment horizontal="center" wrapText="1"/>
    </xf>
    <xf numFmtId="0" fontId="45" fillId="0" borderId="0" xfId="0" applyFont="1" applyFill="1" applyAlignment="1">
      <alignment/>
    </xf>
    <xf numFmtId="0" fontId="45" fillId="0" borderId="13" xfId="0" applyFont="1" applyFill="1" applyBorder="1" applyAlignment="1">
      <alignment horizontal="left" wrapText="1"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45" fillId="33" borderId="0" xfId="0" applyFont="1" applyFill="1" applyBorder="1" applyAlignment="1">
      <alignment/>
    </xf>
    <xf numFmtId="0" fontId="45" fillId="35" borderId="0" xfId="0" applyFont="1" applyFill="1" applyBorder="1" applyAlignment="1">
      <alignment/>
    </xf>
    <xf numFmtId="0" fontId="46" fillId="35" borderId="0" xfId="0" applyFont="1" applyFill="1" applyAlignment="1">
      <alignment/>
    </xf>
    <xf numFmtId="2" fontId="0" fillId="0" borderId="15" xfId="0" applyNumberFormat="1" applyFill="1" applyBorder="1" applyAlignment="1">
      <alignment/>
    </xf>
    <xf numFmtId="0" fontId="45" fillId="33" borderId="15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Alignment="1">
      <alignment vertical="center"/>
    </xf>
    <xf numFmtId="0" fontId="47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5" fillId="35" borderId="11" xfId="0" applyFont="1" applyFill="1" applyBorder="1" applyAlignment="1">
      <alignment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5" fillId="35" borderId="13" xfId="0" applyFont="1" applyFill="1" applyBorder="1" applyAlignment="1">
      <alignment vertical="center" wrapText="1"/>
    </xf>
    <xf numFmtId="0" fontId="45" fillId="35" borderId="14" xfId="0" applyFont="1" applyFill="1" applyBorder="1" applyAlignment="1">
      <alignment horizontal="center" vertical="center" wrapText="1"/>
    </xf>
    <xf numFmtId="4" fontId="45" fillId="35" borderId="15" xfId="0" applyNumberFormat="1" applyFont="1" applyFill="1" applyBorder="1" applyAlignment="1">
      <alignment horizontal="right" vertical="center" wrapText="1"/>
    </xf>
    <xf numFmtId="0" fontId="46" fillId="33" borderId="0" xfId="0" applyFont="1" applyFill="1" applyAlignment="1">
      <alignment horizontal="left" vertical="center"/>
    </xf>
    <xf numFmtId="0" fontId="46" fillId="33" borderId="0" xfId="0" applyFont="1" applyFill="1" applyAlignment="1">
      <alignment vertical="center"/>
    </xf>
    <xf numFmtId="0" fontId="46" fillId="34" borderId="0" xfId="0" applyFont="1" applyFill="1" applyAlignment="1">
      <alignment horizontal="left" vertical="center"/>
    </xf>
    <xf numFmtId="0" fontId="46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left" vertical="center"/>
    </xf>
    <xf numFmtId="2" fontId="0" fillId="0" borderId="10" xfId="0" applyNumberFormat="1" applyFill="1" applyBorder="1" applyAlignment="1">
      <alignment/>
    </xf>
    <xf numFmtId="0" fontId="49" fillId="36" borderId="15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0" fontId="45" fillId="35" borderId="13" xfId="0" applyFont="1" applyFill="1" applyBorder="1" applyAlignment="1">
      <alignment horizontal="center" vertical="center" wrapText="1"/>
    </xf>
    <xf numFmtId="173" fontId="3" fillId="33" borderId="0" xfId="53" applyNumberFormat="1" applyFont="1" applyFill="1" applyAlignment="1">
      <alignment vertical="center"/>
    </xf>
    <xf numFmtId="9" fontId="48" fillId="33" borderId="0" xfId="53" applyFont="1" applyFill="1" applyAlignment="1">
      <alignment/>
    </xf>
    <xf numFmtId="0" fontId="47" fillId="33" borderId="0" xfId="0" applyFont="1" applyFill="1" applyAlignment="1">
      <alignment/>
    </xf>
    <xf numFmtId="0" fontId="45" fillId="0" borderId="15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/>
    </xf>
    <xf numFmtId="0" fontId="45" fillId="35" borderId="0" xfId="0" applyFont="1" applyFill="1" applyAlignment="1">
      <alignment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vertical="center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5" fillId="35" borderId="0" xfId="0" applyFont="1" applyFill="1" applyBorder="1" applyAlignment="1">
      <alignment vertical="center" wrapText="1"/>
    </xf>
    <xf numFmtId="0" fontId="45" fillId="35" borderId="0" xfId="0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right" vertical="center" wrapText="1"/>
    </xf>
    <xf numFmtId="0" fontId="26" fillId="0" borderId="10" xfId="0" applyFont="1" applyBorder="1" applyAlignment="1">
      <alignment/>
    </xf>
    <xf numFmtId="0" fontId="50" fillId="0" borderId="16" xfId="0" applyFont="1" applyFill="1" applyBorder="1" applyAlignment="1">
      <alignment horizontal="center" vertical="center"/>
    </xf>
    <xf numFmtId="0" fontId="46" fillId="34" borderId="0" xfId="0" applyFont="1" applyFill="1" applyAlignment="1">
      <alignment vertical="center"/>
    </xf>
    <xf numFmtId="0" fontId="50" fillId="0" borderId="17" xfId="0" applyFont="1" applyFill="1" applyBorder="1" applyAlignment="1">
      <alignment vertical="center"/>
    </xf>
    <xf numFmtId="190" fontId="45" fillId="33" borderId="0" xfId="47" applyNumberFormat="1" applyFont="1" applyFill="1" applyAlignment="1">
      <alignment/>
    </xf>
    <xf numFmtId="0" fontId="3" fillId="35" borderId="0" xfId="0" applyFont="1" applyFill="1" applyAlignment="1">
      <alignment vertical="center"/>
    </xf>
    <xf numFmtId="10" fontId="3" fillId="35" borderId="0" xfId="53" applyNumberFormat="1" applyFont="1" applyFill="1" applyAlignment="1">
      <alignment vertical="center"/>
    </xf>
    <xf numFmtId="4" fontId="45" fillId="0" borderId="15" xfId="0" applyNumberFormat="1" applyFont="1" applyFill="1" applyBorder="1" applyAlignment="1">
      <alignment horizontal="right" vertical="center" wrapText="1"/>
    </xf>
    <xf numFmtId="0" fontId="46" fillId="33" borderId="0" xfId="0" applyFont="1" applyFill="1" applyAlignment="1">
      <alignment horizontal="left" vertical="center" wrapText="1"/>
    </xf>
    <xf numFmtId="0" fontId="46" fillId="35" borderId="0" xfId="0" applyFont="1" applyFill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1E1FF"/>
      <rgbColor rgb="00E0B4D7"/>
      <rgbColor rgb="00FFFFCC"/>
      <rgbColor rgb="00FCE8E0"/>
      <rgbColor rgb="00F6B4B4"/>
      <rgbColor rgb="00FF8080"/>
      <rgbColor rgb="00ECF4F2"/>
      <rgbColor rgb="00FEF1E2"/>
      <rgbColor rgb="00000080"/>
      <rgbColor rgb="00FF00FF"/>
      <rgbColor rgb="00FFFF00"/>
      <rgbColor rgb="0000FFFF"/>
      <rgbColor rgb="00800080"/>
      <rgbColor rgb="00CEDAE8"/>
      <rgbColor rgb="009AB3CC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3871A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104775</xdr:rowOff>
    </xdr:from>
    <xdr:to>
      <xdr:col>1</xdr:col>
      <xdr:colOff>2276475</xdr:colOff>
      <xdr:row>3</xdr:row>
      <xdr:rowOff>57150</xdr:rowOff>
    </xdr:to>
    <xdr:pic>
      <xdr:nvPicPr>
        <xdr:cNvPr id="1" name="2 Imagen" descr="logo-ICC-estadistic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2781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1</xdr:col>
      <xdr:colOff>2209800</xdr:colOff>
      <xdr:row>3</xdr:row>
      <xdr:rowOff>19050</xdr:rowOff>
    </xdr:to>
    <xdr:pic>
      <xdr:nvPicPr>
        <xdr:cNvPr id="1" name="2 Imagen" descr="logo-ICC-estadistic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2790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1</xdr:col>
      <xdr:colOff>2219325</xdr:colOff>
      <xdr:row>2</xdr:row>
      <xdr:rowOff>133350</xdr:rowOff>
    </xdr:to>
    <xdr:pic>
      <xdr:nvPicPr>
        <xdr:cNvPr id="1" name="2 Imagen" descr="logo-ICC-estadistic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2781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142875</xdr:rowOff>
    </xdr:from>
    <xdr:to>
      <xdr:col>2</xdr:col>
      <xdr:colOff>590550</xdr:colOff>
      <xdr:row>3</xdr:row>
      <xdr:rowOff>95250</xdr:rowOff>
    </xdr:to>
    <xdr:pic>
      <xdr:nvPicPr>
        <xdr:cNvPr id="1" name="2 Imagen" descr="logo-ICC-estadistic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42875"/>
          <a:ext cx="2781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114300</xdr:rowOff>
    </xdr:from>
    <xdr:to>
      <xdr:col>1</xdr:col>
      <xdr:colOff>2057400</xdr:colOff>
      <xdr:row>5</xdr:row>
      <xdr:rowOff>66675</xdr:rowOff>
    </xdr:to>
    <xdr:pic>
      <xdr:nvPicPr>
        <xdr:cNvPr id="1" name="2 Imagen" descr="logo-ICC-estadistic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38150"/>
          <a:ext cx="2781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2324100</xdr:colOff>
      <xdr:row>3</xdr:row>
      <xdr:rowOff>0</xdr:rowOff>
    </xdr:to>
    <xdr:pic>
      <xdr:nvPicPr>
        <xdr:cNvPr id="1" name="2 Imagen" descr="logo-ICC-estadistic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781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adistica%20y%20Censos\ICC%20Nueva%20Metodolog&#237;a\C&#225;lculo%20con%20sistema\Medias%20mensuales\ICC_media_may_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 1"/>
    </sheetNames>
    <sheetDataSet>
      <sheetData sheetId="0">
        <row r="1">
          <cell r="A1" t="str">
            <v>COD_PRODUCTO</v>
          </cell>
          <cell r="B1" t="str">
            <v>MEDIA_ABR</v>
          </cell>
          <cell r="C1" t="str">
            <v>MEDIA_MAY</v>
          </cell>
          <cell r="D1" t="str">
            <v>VARIACION</v>
          </cell>
          <cell r="E1" t="str">
            <v>PRODUCTO</v>
          </cell>
        </row>
        <row r="2">
          <cell r="A2">
            <v>37</v>
          </cell>
          <cell r="B2">
            <v>1841.6178201925</v>
          </cell>
          <cell r="C2">
            <v>1844.15369829425</v>
          </cell>
          <cell r="D2">
            <v>1.00137698390728</v>
          </cell>
          <cell r="E2" t="str">
            <v>Hierro Torsionado para H°A° F 20 mm</v>
          </cell>
        </row>
        <row r="3">
          <cell r="A3">
            <v>1001</v>
          </cell>
          <cell r="B3">
            <v>297.62772840618067</v>
          </cell>
          <cell r="C3">
            <v>310.6400347770475</v>
          </cell>
          <cell r="D3">
            <v>1.043720074203263</v>
          </cell>
          <cell r="E3" t="str">
            <v>Adhesivo para cerámicos</v>
          </cell>
        </row>
        <row r="4">
          <cell r="A4">
            <v>1002</v>
          </cell>
          <cell r="B4">
            <v>149.292402839099</v>
          </cell>
          <cell r="C4">
            <v>155.817458613677</v>
          </cell>
          <cell r="D4">
            <v>1.04370654936548</v>
          </cell>
          <cell r="E4" t="str">
            <v>Alambre Negro N° 17</v>
          </cell>
        </row>
        <row r="5">
          <cell r="A5">
            <v>1003</v>
          </cell>
          <cell r="B5">
            <v>1175.2154644614625</v>
          </cell>
          <cell r="C5">
            <v>1185.4743547226972</v>
          </cell>
          <cell r="D5">
            <v>1.0087293696955697</v>
          </cell>
          <cell r="E5" t="str">
            <v>Arena Fina</v>
          </cell>
        </row>
        <row r="6">
          <cell r="A6">
            <v>1004</v>
          </cell>
          <cell r="B6">
            <v>679.394118743374</v>
          </cell>
          <cell r="C6">
            <v>689.862299575695</v>
          </cell>
          <cell r="D6">
            <v>1.01540811223342</v>
          </cell>
          <cell r="E6" t="str">
            <v>Arena Gruesa</v>
          </cell>
        </row>
        <row r="7">
          <cell r="A7">
            <v>1005</v>
          </cell>
          <cell r="B7">
            <v>300</v>
          </cell>
          <cell r="C7">
            <v>300</v>
          </cell>
          <cell r="D7">
            <v>1</v>
          </cell>
          <cell r="E7" t="str">
            <v>Azulejo  0,15x0,15  ó Cerám.Esmalt.Económ.</v>
          </cell>
        </row>
        <row r="8">
          <cell r="A8">
            <v>1006</v>
          </cell>
          <cell r="B8">
            <v>23.2733047713763</v>
          </cell>
          <cell r="C8">
            <v>24.1624763628238</v>
          </cell>
          <cell r="D8">
            <v>1.03820564377007</v>
          </cell>
          <cell r="E8" t="str">
            <v>Bloques de Hormigón  13x19x39</v>
          </cell>
        </row>
        <row r="9">
          <cell r="A9">
            <v>1007</v>
          </cell>
          <cell r="B9">
            <v>29.848564263430323</v>
          </cell>
          <cell r="C9">
            <v>30.884918497885362</v>
          </cell>
          <cell r="D9">
            <v>1.0347204048177538</v>
          </cell>
          <cell r="E9" t="str">
            <v>Bloques de Hormigón  18x19x39</v>
          </cell>
        </row>
        <row r="10">
          <cell r="A10">
            <v>1008</v>
          </cell>
          <cell r="B10">
            <v>7254.37175601018</v>
          </cell>
          <cell r="C10">
            <v>7605.41207009502</v>
          </cell>
          <cell r="D10">
            <v>1.04839017435162</v>
          </cell>
          <cell r="E10" t="str">
            <v>Bovedillas</v>
          </cell>
        </row>
        <row r="11">
          <cell r="A11">
            <v>1009</v>
          </cell>
          <cell r="B11">
            <v>192.711504028578</v>
          </cell>
          <cell r="C11">
            <v>200.332079817429</v>
          </cell>
          <cell r="D11">
            <v>1.0395439588688</v>
          </cell>
          <cell r="E11" t="str">
            <v>Cal Grasa (Viva) Bolsa x 25Kg.</v>
          </cell>
        </row>
        <row r="12">
          <cell r="A12">
            <v>1010</v>
          </cell>
          <cell r="B12">
            <v>1202.22741148636</v>
          </cell>
          <cell r="C12">
            <v>1229.42063840738</v>
          </cell>
          <cell r="D12">
            <v>1.0226190375142</v>
          </cell>
          <cell r="E12" t="str">
            <v>Canto Rodado (grancilla 1-3)</v>
          </cell>
        </row>
        <row r="13">
          <cell r="A13">
            <v>1011</v>
          </cell>
          <cell r="B13">
            <v>1038.59850656804</v>
          </cell>
          <cell r="C13">
            <v>1050.3835989991</v>
          </cell>
          <cell r="D13">
            <v>1.01134711089659</v>
          </cell>
          <cell r="E13" t="str">
            <v>Canto Rodado (granza 3-5)</v>
          </cell>
        </row>
        <row r="14">
          <cell r="A14">
            <v>1012</v>
          </cell>
          <cell r="B14">
            <v>1014.2309917274</v>
          </cell>
          <cell r="C14">
            <v>1025.82813879017</v>
          </cell>
          <cell r="D14">
            <v>1.01143442387125</v>
          </cell>
          <cell r="E14" t="str">
            <v>Canto Rodado (ripio 5-10)</v>
          </cell>
        </row>
        <row r="15">
          <cell r="A15">
            <v>1013</v>
          </cell>
          <cell r="B15">
            <v>964.482759159048</v>
          </cell>
          <cell r="C15">
            <v>1006.93700401973</v>
          </cell>
          <cell r="D15">
            <v>1.04401762961289</v>
          </cell>
          <cell r="E15" t="str">
            <v>Cemento Blanco x 25Kg</v>
          </cell>
        </row>
        <row r="16">
          <cell r="A16">
            <v>1014</v>
          </cell>
          <cell r="B16">
            <v>268.535734700665</v>
          </cell>
          <cell r="C16">
            <v>276.960991959163</v>
          </cell>
          <cell r="D16">
            <v>1.03137480852554</v>
          </cell>
          <cell r="E16" t="str">
            <v>Cemento de Albañilería</v>
          </cell>
        </row>
        <row r="17">
          <cell r="A17">
            <v>1015</v>
          </cell>
          <cell r="B17">
            <v>380.855666146767</v>
          </cell>
          <cell r="C17">
            <v>392.016084872969</v>
          </cell>
          <cell r="D17">
            <v>1.02930353863214</v>
          </cell>
          <cell r="E17" t="str">
            <v>Cemento Portland</v>
          </cell>
        </row>
        <row r="18">
          <cell r="A18">
            <v>1016</v>
          </cell>
          <cell r="B18">
            <v>144.043313661853</v>
          </cell>
          <cell r="C18">
            <v>148.940430794773</v>
          </cell>
          <cell r="D18">
            <v>1.03399753177309</v>
          </cell>
          <cell r="E18" t="str">
            <v>Clavos 2 1/2"</v>
          </cell>
        </row>
        <row r="19">
          <cell r="A19">
            <v>1017</v>
          </cell>
          <cell r="B19">
            <v>107.738301077744</v>
          </cell>
          <cell r="C19">
            <v>115.103951043899</v>
          </cell>
          <cell r="D19">
            <v>1.06836612321221</v>
          </cell>
          <cell r="E19" t="str">
            <v>Hierro Torsionado  4,2mm</v>
          </cell>
        </row>
        <row r="20">
          <cell r="A20">
            <v>1018</v>
          </cell>
          <cell r="B20">
            <v>63.51138832705471</v>
          </cell>
          <cell r="C20">
            <v>66.23129367495551</v>
          </cell>
          <cell r="D20">
            <v>1.0428254746045627</v>
          </cell>
          <cell r="E20" t="str">
            <v>Hierro Torsionado  6mm</v>
          </cell>
        </row>
        <row r="21">
          <cell r="A21">
            <v>1019</v>
          </cell>
          <cell r="B21">
            <v>65.5722448491929</v>
          </cell>
          <cell r="C21">
            <v>67.8784547662157</v>
          </cell>
          <cell r="D21">
            <v>1.03517051951366</v>
          </cell>
          <cell r="E21" t="str">
            <v>Hierro Torsionado  8mm</v>
          </cell>
        </row>
        <row r="22">
          <cell r="A22">
            <v>1020</v>
          </cell>
          <cell r="B22">
            <v>22.1954826939051</v>
          </cell>
          <cell r="C22">
            <v>22.8561112037305</v>
          </cell>
          <cell r="D22">
            <v>1.02976409744884</v>
          </cell>
          <cell r="E22" t="str">
            <v>Ladrillo Cerámico Hueco  13x18x33</v>
          </cell>
        </row>
        <row r="23">
          <cell r="A23">
            <v>1021</v>
          </cell>
          <cell r="B23">
            <v>29.227969541312</v>
          </cell>
          <cell r="C23">
            <v>30.1618225951899</v>
          </cell>
          <cell r="D23">
            <v>1.03195066467268</v>
          </cell>
          <cell r="E23" t="str">
            <v>Ladrillo Cerámico Hueco  18x18x33</v>
          </cell>
        </row>
        <row r="24">
          <cell r="A24">
            <v>1022</v>
          </cell>
          <cell r="B24">
            <v>17.4870801944257</v>
          </cell>
          <cell r="C24">
            <v>18.09797458191</v>
          </cell>
          <cell r="D24">
            <v>1.03493404162915</v>
          </cell>
          <cell r="E24" t="str">
            <v>Ladrillo Cerámico Hueco  8x18x33</v>
          </cell>
        </row>
        <row r="25">
          <cell r="A25">
            <v>1023</v>
          </cell>
          <cell r="B25">
            <v>33.9113135018989</v>
          </cell>
          <cell r="C25">
            <v>34.9976902101917</v>
          </cell>
          <cell r="D25">
            <v>1.03203581920328</v>
          </cell>
          <cell r="E25" t="str">
            <v>Ladrillo Cerámico para techo altura 12cm</v>
          </cell>
        </row>
        <row r="26">
          <cell r="A26">
            <v>1024</v>
          </cell>
          <cell r="B26">
            <v>30.33927574906</v>
          </cell>
          <cell r="C26">
            <v>32.1433922597659</v>
          </cell>
          <cell r="D26">
            <v>1.05946471911947</v>
          </cell>
          <cell r="E26" t="str">
            <v>Ladrillo Cerámico para techo altura 9cm</v>
          </cell>
        </row>
        <row r="27">
          <cell r="A27">
            <v>1025</v>
          </cell>
          <cell r="B27">
            <v>25.8020042998408</v>
          </cell>
          <cell r="C27">
            <v>26.8553244395844</v>
          </cell>
          <cell r="D27">
            <v>1.04082319061353</v>
          </cell>
          <cell r="E27" t="str">
            <v>Ladrillo Hormigón para techo altura 12cm</v>
          </cell>
        </row>
        <row r="28">
          <cell r="A28">
            <v>1026</v>
          </cell>
          <cell r="B28">
            <v>21.6576287207573</v>
          </cell>
          <cell r="C28">
            <v>22.4617258125845</v>
          </cell>
          <cell r="D28">
            <v>1.03712766075154</v>
          </cell>
          <cell r="E28" t="str">
            <v>Ladrillo Hormigón para techo altura 9cm</v>
          </cell>
        </row>
        <row r="29">
          <cell r="A29">
            <v>1027</v>
          </cell>
          <cell r="B29">
            <v>10849.1558146051</v>
          </cell>
          <cell r="C29">
            <v>10928.1083746937</v>
          </cell>
          <cell r="D29">
            <v>1.0072772998598</v>
          </cell>
          <cell r="E29" t="str">
            <v>Ladrillón  6x16x33</v>
          </cell>
        </row>
        <row r="30">
          <cell r="A30">
            <v>1028</v>
          </cell>
          <cell r="B30">
            <v>7042.70703130438</v>
          </cell>
          <cell r="C30">
            <v>7259.7931933524</v>
          </cell>
          <cell r="D30">
            <v>1.03082424997705</v>
          </cell>
          <cell r="E30" t="str">
            <v>Ladrillos Comunes</v>
          </cell>
        </row>
        <row r="31">
          <cell r="A31">
            <v>1029</v>
          </cell>
          <cell r="B31">
            <v>1635.13619872596</v>
          </cell>
          <cell r="C31">
            <v>1721.57427650495</v>
          </cell>
          <cell r="D31">
            <v>1.05286292227298</v>
          </cell>
          <cell r="E31" t="str">
            <v>Membrana 4mm</v>
          </cell>
        </row>
        <row r="32">
          <cell r="A32">
            <v>1030</v>
          </cell>
          <cell r="B32">
            <v>439.699080896311</v>
          </cell>
          <cell r="C32">
            <v>458.392852631416</v>
          </cell>
          <cell r="D32">
            <v>1.04251492110695</v>
          </cell>
          <cell r="E32" t="str">
            <v>Mosaico Calcáreo  0,20x0,20 ó Cerám.Económ.</v>
          </cell>
        </row>
        <row r="33">
          <cell r="A33">
            <v>1031</v>
          </cell>
          <cell r="B33">
            <v>53.681357394726</v>
          </cell>
          <cell r="C33">
            <v>56.194440262074</v>
          </cell>
          <cell r="D33">
            <v>1.04681481596803</v>
          </cell>
          <cell r="E33" t="str">
            <v>Pastina para ceramicos</v>
          </cell>
        </row>
        <row r="34">
          <cell r="A34">
            <v>1032</v>
          </cell>
          <cell r="B34">
            <v>210.282226917414</v>
          </cell>
          <cell r="C34">
            <v>212.953044562082</v>
          </cell>
          <cell r="D34">
            <v>1.01270110976006</v>
          </cell>
          <cell r="E34" t="str">
            <v>Piso Cerámico Liso tránsito intermedio</v>
          </cell>
        </row>
        <row r="35">
          <cell r="A35">
            <v>1036</v>
          </cell>
          <cell r="B35">
            <v>663.216188997249</v>
          </cell>
          <cell r="C35">
            <v>695.777550480546</v>
          </cell>
          <cell r="D35">
            <v>1.04909614997868</v>
          </cell>
          <cell r="E35" t="str">
            <v>Teja Cemento Colonial</v>
          </cell>
        </row>
        <row r="36">
          <cell r="A36">
            <v>1037</v>
          </cell>
          <cell r="B36">
            <v>470.425142897067</v>
          </cell>
          <cell r="C36">
            <v>480.770338544927</v>
          </cell>
          <cell r="D36">
            <v>1.02199116225836</v>
          </cell>
          <cell r="E36" t="str">
            <v>Teja Cemento Francesa</v>
          </cell>
        </row>
        <row r="37">
          <cell r="A37">
            <v>1038</v>
          </cell>
          <cell r="B37">
            <v>615.415287403402</v>
          </cell>
          <cell r="C37">
            <v>628.481645901371</v>
          </cell>
          <cell r="D37">
            <v>1.02123177432446</v>
          </cell>
          <cell r="E37" t="str">
            <v>Teja Cerámica Colonial</v>
          </cell>
        </row>
        <row r="38">
          <cell r="A38">
            <v>1039</v>
          </cell>
          <cell r="B38">
            <v>670.5625316672</v>
          </cell>
          <cell r="C38">
            <v>711.149427428731</v>
          </cell>
          <cell r="D38">
            <v>1.0605266382251</v>
          </cell>
          <cell r="E38" t="str">
            <v>Teja Cerámica Francesa</v>
          </cell>
        </row>
        <row r="39">
          <cell r="A39">
            <v>1040</v>
          </cell>
          <cell r="B39">
            <v>216.379113441487</v>
          </cell>
          <cell r="C39">
            <v>220.604430087946</v>
          </cell>
          <cell r="D39">
            <v>1.01952737757012</v>
          </cell>
          <cell r="E39" t="str">
            <v>Viguetas Pretensadas largo  2,00Mts</v>
          </cell>
        </row>
        <row r="40">
          <cell r="A40">
            <v>1041</v>
          </cell>
          <cell r="B40">
            <v>329.24034230485785</v>
          </cell>
          <cell r="C40">
            <v>335.7659389729383</v>
          </cell>
          <cell r="D40">
            <v>1.01982016123054</v>
          </cell>
          <cell r="E40" t="str">
            <v>Viguetas Pretensadas largo  3,00Mts</v>
          </cell>
        </row>
        <row r="41">
          <cell r="A41">
            <v>1042</v>
          </cell>
          <cell r="B41">
            <v>478.116680793903</v>
          </cell>
          <cell r="C41">
            <v>484.260436392893</v>
          </cell>
          <cell r="D41">
            <v>1.01284990849679</v>
          </cell>
          <cell r="E41" t="str">
            <v>Viguetas Pretensadas largo  4,00Mts</v>
          </cell>
        </row>
        <row r="42">
          <cell r="A42">
            <v>1043</v>
          </cell>
          <cell r="B42">
            <v>753.403083038226</v>
          </cell>
          <cell r="C42">
            <v>765.855877912091</v>
          </cell>
          <cell r="D42">
            <v>1.01652872831851</v>
          </cell>
          <cell r="E42" t="str">
            <v>Viguetas Pretensadas largo  5,00Mts</v>
          </cell>
        </row>
        <row r="43">
          <cell r="A43">
            <v>1044</v>
          </cell>
          <cell r="B43">
            <v>1235.30912503973</v>
          </cell>
          <cell r="C43">
            <v>1256.85315003235</v>
          </cell>
          <cell r="D43">
            <v>1.01744018930641</v>
          </cell>
          <cell r="E43" t="str">
            <v>Viguetas Pretensadas largo  6,00Mts</v>
          </cell>
        </row>
        <row r="44">
          <cell r="A44">
            <v>1045</v>
          </cell>
          <cell r="B44">
            <v>810.342751561292</v>
          </cell>
          <cell r="C44">
            <v>843.713952225715</v>
          </cell>
          <cell r="D44">
            <v>1.04118158717422</v>
          </cell>
          <cell r="E44" t="str">
            <v>Cristal Float 3mm</v>
          </cell>
        </row>
        <row r="45">
          <cell r="A45">
            <v>1046</v>
          </cell>
          <cell r="B45">
            <v>2446.75636290138</v>
          </cell>
          <cell r="C45">
            <v>2630.67896478919</v>
          </cell>
          <cell r="D45">
            <v>1.07516996979205</v>
          </cell>
          <cell r="E45" t="str">
            <v>Lana de vidrio 50mm</v>
          </cell>
        </row>
        <row r="46">
          <cell r="A46">
            <v>1047</v>
          </cell>
          <cell r="B46">
            <v>169.333939444679</v>
          </cell>
          <cell r="C46">
            <v>173.75444129391</v>
          </cell>
          <cell r="D46">
            <v>1.02610523244027</v>
          </cell>
          <cell r="E46" t="str">
            <v>Machimbre de pino 1/2" m2</v>
          </cell>
        </row>
        <row r="47">
          <cell r="A47">
            <v>1048</v>
          </cell>
          <cell r="B47">
            <v>253.617593070781</v>
          </cell>
          <cell r="C47">
            <v>259.477337289432</v>
          </cell>
          <cell r="D47">
            <v>1.02310464407339</v>
          </cell>
          <cell r="E47" t="str">
            <v>Machimbre de pino 3/4" m2</v>
          </cell>
        </row>
        <row r="48">
          <cell r="A48">
            <v>1049</v>
          </cell>
          <cell r="B48">
            <v>679.399311108135</v>
          </cell>
          <cell r="C48">
            <v>686.880967192109</v>
          </cell>
          <cell r="D48">
            <v>1.01101216318835</v>
          </cell>
          <cell r="E48" t="str">
            <v>Hierro Torsionado 12mm</v>
          </cell>
        </row>
        <row r="49">
          <cell r="A49">
            <v>1050</v>
          </cell>
          <cell r="B49">
            <v>4735.88741628924</v>
          </cell>
          <cell r="C49">
            <v>4872.62549994623</v>
          </cell>
          <cell r="D49">
            <v>1.02887274794301</v>
          </cell>
          <cell r="E49" t="str">
            <v>Hormigón Elaborado H21 Bombeable</v>
          </cell>
        </row>
        <row r="50">
          <cell r="A50">
            <v>1051</v>
          </cell>
          <cell r="B50">
            <v>390.464409384801</v>
          </cell>
          <cell r="C50">
            <v>393.025516861575</v>
          </cell>
          <cell r="D50">
            <v>1.00655913167812</v>
          </cell>
          <cell r="E50" t="str">
            <v>Perfil de Aluminio tipo Herrero</v>
          </cell>
        </row>
        <row r="51">
          <cell r="A51">
            <v>1052</v>
          </cell>
          <cell r="B51">
            <v>598.982776401516</v>
          </cell>
          <cell r="C51">
            <v>606.156904768416</v>
          </cell>
          <cell r="D51">
            <v>1.01197718640593</v>
          </cell>
          <cell r="E51" t="str">
            <v>Agregado Granular 0:20 mayorista</v>
          </cell>
        </row>
        <row r="52">
          <cell r="A52">
            <v>1053</v>
          </cell>
          <cell r="B52">
            <v>1170.35867153894</v>
          </cell>
          <cell r="C52">
            <v>1168.91734166747</v>
          </cell>
          <cell r="D52">
            <v>0.99876847166043</v>
          </cell>
          <cell r="E52" t="str">
            <v>Grava 10:30 mayorista</v>
          </cell>
        </row>
        <row r="53">
          <cell r="A53">
            <v>1054</v>
          </cell>
          <cell r="B53">
            <v>1156.83188061187</v>
          </cell>
          <cell r="C53">
            <v>1212.99629018394</v>
          </cell>
          <cell r="D53">
            <v>1.04855019170319</v>
          </cell>
          <cell r="E53" t="str">
            <v>Grava 30:50 mayorista</v>
          </cell>
        </row>
        <row r="54">
          <cell r="A54">
            <v>2001</v>
          </cell>
          <cell r="B54">
            <v>1411.29375740246</v>
          </cell>
          <cell r="C54">
            <v>1456.46038490072</v>
          </cell>
          <cell r="D54">
            <v>1.03200370387905</v>
          </cell>
          <cell r="E54" t="str">
            <v>Juego de accesorios cerámicos 8 piezas</v>
          </cell>
        </row>
        <row r="55">
          <cell r="A55">
            <v>2005</v>
          </cell>
          <cell r="B55">
            <v>335.901280833527</v>
          </cell>
          <cell r="C55">
            <v>347.447773311048</v>
          </cell>
          <cell r="D55">
            <v>1.03437466046235</v>
          </cell>
          <cell r="E55" t="str">
            <v>Asiento p/inodoro de plástico</v>
          </cell>
        </row>
        <row r="56">
          <cell r="A56">
            <v>2006</v>
          </cell>
          <cell r="B56">
            <v>2225.2946803932</v>
          </cell>
          <cell r="C56">
            <v>2318.98916841395</v>
          </cell>
          <cell r="D56">
            <v>1.04210430593587</v>
          </cell>
          <cell r="E56" t="str">
            <v>Bidet Blanco Capea/Ferrum,etc</v>
          </cell>
        </row>
        <row r="57">
          <cell r="A57">
            <v>2010</v>
          </cell>
          <cell r="B57">
            <v>78.0424084193661</v>
          </cell>
          <cell r="C57">
            <v>81.3797835684594</v>
          </cell>
          <cell r="D57">
            <v>1.04276361040986</v>
          </cell>
          <cell r="E57" t="str">
            <v>Canilla macho 1/2" para patio de pvc</v>
          </cell>
        </row>
        <row r="58">
          <cell r="A58">
            <v>2011</v>
          </cell>
          <cell r="B58">
            <v>1221.85311339493</v>
          </cell>
          <cell r="C58">
            <v>1258.68525060434</v>
          </cell>
          <cell r="D58">
            <v>1.03014448856874</v>
          </cell>
          <cell r="E58" t="str">
            <v>Caño  EPOXI  3/4" gas</v>
          </cell>
        </row>
        <row r="59">
          <cell r="A59">
            <v>2012</v>
          </cell>
          <cell r="B59">
            <v>1814.503897199259</v>
          </cell>
          <cell r="C59">
            <v>1887.4747588671792</v>
          </cell>
          <cell r="D59">
            <v>1.0402153237480245</v>
          </cell>
          <cell r="E59" t="str">
            <v>Caño  EPOXI  1"</v>
          </cell>
        </row>
        <row r="60">
          <cell r="A60">
            <v>2014</v>
          </cell>
          <cell r="B60">
            <v>46.00187661467783</v>
          </cell>
          <cell r="C60">
            <v>48.31581343025164</v>
          </cell>
          <cell r="D60">
            <v>1.050300922176629</v>
          </cell>
          <cell r="E60" t="str">
            <v>Caño polipropileno bicapa ¾¿ (no termofusión)</v>
          </cell>
        </row>
        <row r="61">
          <cell r="A61">
            <v>2015</v>
          </cell>
          <cell r="B61">
            <v>581.967540222516</v>
          </cell>
          <cell r="C61">
            <v>610.234786634311</v>
          </cell>
          <cell r="D61">
            <v>1.04857186089964</v>
          </cell>
          <cell r="E61" t="str">
            <v>Caño  PVC  110x3,2x4 metros</v>
          </cell>
        </row>
        <row r="62">
          <cell r="A62">
            <v>2016</v>
          </cell>
          <cell r="B62">
            <v>435.438275591123</v>
          </cell>
          <cell r="C62">
            <v>459.267184959419</v>
          </cell>
          <cell r="D62">
            <v>1.05472396595349</v>
          </cell>
          <cell r="E62" t="str">
            <v>Caño  PVC  63x3,2x4mts</v>
          </cell>
        </row>
        <row r="63">
          <cell r="A63">
            <v>2019</v>
          </cell>
          <cell r="B63">
            <v>156.689227781784</v>
          </cell>
          <cell r="C63">
            <v>160.910744405584</v>
          </cell>
          <cell r="D63">
            <v>1.02694197095463</v>
          </cell>
          <cell r="E63" t="str">
            <v>Caño galvanizado diam. 100 x 1mt</v>
          </cell>
        </row>
        <row r="64">
          <cell r="A64">
            <v>2021</v>
          </cell>
          <cell r="B64">
            <v>64.173530763111</v>
          </cell>
          <cell r="C64">
            <v>66.3766195988568</v>
          </cell>
          <cell r="D64">
            <v>1.0343301795857</v>
          </cell>
          <cell r="E64" t="str">
            <v>Codo fusion inserto rosca H de 1/2" x 20 mm</v>
          </cell>
        </row>
        <row r="65">
          <cell r="A65">
            <v>2024</v>
          </cell>
          <cell r="B65">
            <v>95.1677777219953</v>
          </cell>
          <cell r="C65">
            <v>97.3272599444018</v>
          </cell>
          <cell r="D65">
            <v>1.02269131710436</v>
          </cell>
          <cell r="E65" t="str">
            <v>Codo fusion inserto rosca H de 3/4" x 25 mm</v>
          </cell>
        </row>
        <row r="66">
          <cell r="A66">
            <v>2025</v>
          </cell>
          <cell r="B66">
            <v>51.5765764054192</v>
          </cell>
          <cell r="C66">
            <v>53.5107011290934</v>
          </cell>
          <cell r="D66">
            <v>1.03750006026904</v>
          </cell>
          <cell r="E66" t="str">
            <v>Codo epoxi 3/4"</v>
          </cell>
        </row>
        <row r="67">
          <cell r="A67">
            <v>2027</v>
          </cell>
          <cell r="B67">
            <v>130.147902544911</v>
          </cell>
          <cell r="C67">
            <v>132.69909632184</v>
          </cell>
          <cell r="D67">
            <v>1.01960226578411</v>
          </cell>
          <cell r="E67" t="str">
            <v>Codo con base  90°  MH110 PVC</v>
          </cell>
        </row>
        <row r="68">
          <cell r="A68">
            <v>2031</v>
          </cell>
          <cell r="B68">
            <v>52.7089674480305</v>
          </cell>
          <cell r="C68">
            <v>54.374127269975</v>
          </cell>
          <cell r="D68">
            <v>1.03159158493451</v>
          </cell>
          <cell r="E68" t="str">
            <v>Curva 90° diam. 63 MH</v>
          </cell>
        </row>
        <row r="69">
          <cell r="A69">
            <v>2035</v>
          </cell>
          <cell r="B69">
            <v>1023.70210792745</v>
          </cell>
          <cell r="C69">
            <v>1065.46253766566</v>
          </cell>
          <cell r="D69">
            <v>1.04079353692331</v>
          </cell>
          <cell r="E69" t="str">
            <v>Depósito inodoro para colgar de PVC x 12lt.</v>
          </cell>
        </row>
        <row r="70">
          <cell r="A70">
            <v>2036</v>
          </cell>
          <cell r="B70">
            <v>178.96256781505</v>
          </cell>
          <cell r="C70">
            <v>184.980694036245</v>
          </cell>
          <cell r="D70">
            <v>1.03362784907856</v>
          </cell>
          <cell r="E70" t="str">
            <v>Embudo frontal 110 de pvc</v>
          </cell>
        </row>
        <row r="71">
          <cell r="A71">
            <v>2037</v>
          </cell>
          <cell r="B71">
            <v>48.7904313027448</v>
          </cell>
          <cell r="C71">
            <v>49.6517644464818</v>
          </cell>
          <cell r="D71">
            <v>1.01765373087999</v>
          </cell>
          <cell r="E71" t="str">
            <v>Fuelle conexión para inodoro</v>
          </cell>
        </row>
        <row r="72">
          <cell r="A72">
            <v>2043</v>
          </cell>
          <cell r="B72">
            <v>63.5605243374336</v>
          </cell>
          <cell r="C72">
            <v>64.7911348299012</v>
          </cell>
          <cell r="D72">
            <v>1.01936123883961</v>
          </cell>
          <cell r="E72" t="str">
            <v>Flexible 1/2"x40mm pvc</v>
          </cell>
        </row>
        <row r="73">
          <cell r="A73">
            <v>2044</v>
          </cell>
          <cell r="B73">
            <v>346.225385465762</v>
          </cell>
          <cell r="C73">
            <v>355.309417013691</v>
          </cell>
          <cell r="D73">
            <v>1.02623733535803</v>
          </cell>
          <cell r="E73" t="str">
            <v>Flotante p/tanque de PVC completo con boya de 1/2"</v>
          </cell>
        </row>
        <row r="74">
          <cell r="A74">
            <v>2045</v>
          </cell>
          <cell r="B74">
            <v>49.7096009281116</v>
          </cell>
          <cell r="C74">
            <v>50.989756391115</v>
          </cell>
          <cell r="D74">
            <v>1.02575268034951</v>
          </cell>
          <cell r="E74" t="str">
            <v>Glicerina x 250gr</v>
          </cell>
        </row>
        <row r="75">
          <cell r="A75">
            <v>2046</v>
          </cell>
          <cell r="B75">
            <v>32.4173379309507</v>
          </cell>
          <cell r="C75">
            <v>32.9675657969385</v>
          </cell>
          <cell r="D75">
            <v>1.01697325879009</v>
          </cell>
          <cell r="E75" t="str">
            <v>Grampas lavatorio</v>
          </cell>
        </row>
        <row r="76">
          <cell r="A76">
            <v>2047</v>
          </cell>
          <cell r="B76">
            <v>2255.23172746338</v>
          </cell>
          <cell r="C76">
            <v>2269.91174244326</v>
          </cell>
          <cell r="D76">
            <v>1.00650931556217</v>
          </cell>
          <cell r="E76" t="str">
            <v>Inodoro sifónico loza blco. Capea/Ferr.</v>
          </cell>
        </row>
        <row r="77">
          <cell r="A77">
            <v>2048</v>
          </cell>
          <cell r="B77">
            <v>2467.2692026875</v>
          </cell>
          <cell r="C77">
            <v>2599.9026195349</v>
          </cell>
          <cell r="D77">
            <v>1.05375717278963</v>
          </cell>
          <cell r="E77" t="str">
            <v>Jgo. Grif. Mezclador p/cocina</v>
          </cell>
        </row>
        <row r="78">
          <cell r="A78">
            <v>2049</v>
          </cell>
          <cell r="B78">
            <v>3216.218521949667</v>
          </cell>
          <cell r="C78">
            <v>3465.125372437558</v>
          </cell>
          <cell r="D78">
            <v>1.0773911501314917</v>
          </cell>
          <cell r="E78" t="str">
            <v>Jgo. Grif. Mezclador p/ducha</v>
          </cell>
        </row>
        <row r="79">
          <cell r="A79">
            <v>2050</v>
          </cell>
          <cell r="B79">
            <v>2336.67808459462</v>
          </cell>
          <cell r="C79">
            <v>2493.94108388297</v>
          </cell>
          <cell r="D79">
            <v>1.06730195328366</v>
          </cell>
          <cell r="E79" t="str">
            <v>Jgo. Grif.p/lavabo o simi.</v>
          </cell>
        </row>
        <row r="80">
          <cell r="A80">
            <v>2051</v>
          </cell>
          <cell r="B80">
            <v>2573.1861017312</v>
          </cell>
          <cell r="C80">
            <v>2651.28828629824</v>
          </cell>
          <cell r="D80">
            <v>1.03035232644638</v>
          </cell>
          <cell r="E80" t="str">
            <v>Jgo. Grif.p/bidet  o simi.</v>
          </cell>
        </row>
        <row r="81">
          <cell r="A81">
            <v>2052</v>
          </cell>
          <cell r="B81">
            <v>1586.10025855302</v>
          </cell>
          <cell r="C81">
            <v>1639.70490199461</v>
          </cell>
          <cell r="D81">
            <v>1.03379650381653</v>
          </cell>
          <cell r="E81" t="str">
            <v>Lavabo loza blanco 45x53</v>
          </cell>
        </row>
        <row r="82">
          <cell r="A82">
            <v>2054</v>
          </cell>
          <cell r="B82">
            <v>178.46725342195342</v>
          </cell>
          <cell r="C82">
            <v>179.98240989502577</v>
          </cell>
          <cell r="D82">
            <v>1.0084898290527844</v>
          </cell>
          <cell r="E82" t="str">
            <v>Llave de limpieza para tanque de  0,025</v>
          </cell>
        </row>
        <row r="83">
          <cell r="A83">
            <v>2057</v>
          </cell>
          <cell r="B83">
            <v>422.040421572764</v>
          </cell>
          <cell r="C83">
            <v>443.22525983502</v>
          </cell>
          <cell r="D83">
            <v>1.05019623045421</v>
          </cell>
          <cell r="E83" t="str">
            <v>Llave de paso para gas 1/2"</v>
          </cell>
        </row>
        <row r="84">
          <cell r="A84">
            <v>2061</v>
          </cell>
          <cell r="B84">
            <v>50.0604500633931</v>
          </cell>
          <cell r="C84">
            <v>51.7446227102933</v>
          </cell>
          <cell r="D84">
            <v>1.03364277877581</v>
          </cell>
          <cell r="E84" t="str">
            <v>Masilla para vidrio</v>
          </cell>
        </row>
        <row r="85">
          <cell r="A85">
            <v>2062</v>
          </cell>
          <cell r="B85">
            <v>4714.12929017881</v>
          </cell>
          <cell r="C85">
            <v>4607.71093521258</v>
          </cell>
          <cell r="D85">
            <v>0.977425660516369</v>
          </cell>
          <cell r="E85" t="str">
            <v>Mesada Granítica</v>
          </cell>
        </row>
        <row r="86">
          <cell r="A86">
            <v>2064</v>
          </cell>
          <cell r="B86">
            <v>56.108171569608</v>
          </cell>
          <cell r="C86">
            <v>59.2990996298387</v>
          </cell>
          <cell r="D86">
            <v>1.05687100418648</v>
          </cell>
          <cell r="E86" t="str">
            <v>Pegamento para pvc x100gr</v>
          </cell>
        </row>
        <row r="87">
          <cell r="A87">
            <v>2065</v>
          </cell>
          <cell r="B87">
            <v>884.8192648694846</v>
          </cell>
          <cell r="C87">
            <v>894.1608948334265</v>
          </cell>
          <cell r="D87">
            <v>1.0105576701760892</v>
          </cell>
          <cell r="E87" t="str">
            <v>Pileta de cemento p/lavar 65x45</v>
          </cell>
        </row>
        <row r="88">
          <cell r="A88">
            <v>2067</v>
          </cell>
          <cell r="B88">
            <v>130.43689722141022</v>
          </cell>
          <cell r="C88">
            <v>132.94451256367515</v>
          </cell>
          <cell r="D88">
            <v>1.0192247392852989</v>
          </cell>
          <cell r="E88" t="str">
            <v>Pileta pvcdesague ducha horizntal sin codo 10x10</v>
          </cell>
        </row>
        <row r="89">
          <cell r="A89">
            <v>2069</v>
          </cell>
          <cell r="B89">
            <v>152.254880347962</v>
          </cell>
          <cell r="C89">
            <v>155.363881257491</v>
          </cell>
          <cell r="D89">
            <v>1.02041971267144</v>
          </cell>
          <cell r="E89" t="str">
            <v>Ramal  "T" 90°  MH110 pvc</v>
          </cell>
        </row>
        <row r="90">
          <cell r="A90">
            <v>2074</v>
          </cell>
          <cell r="B90">
            <v>261.726700019388</v>
          </cell>
          <cell r="C90">
            <v>268.117750155806</v>
          </cell>
          <cell r="D90">
            <v>1.02441879309961</v>
          </cell>
          <cell r="E90" t="str">
            <v>Rejilla con marco cromado 15x15</v>
          </cell>
        </row>
        <row r="91">
          <cell r="A91">
            <v>2076</v>
          </cell>
          <cell r="B91">
            <v>67.7072085256963</v>
          </cell>
          <cell r="C91">
            <v>68.8657148419569</v>
          </cell>
          <cell r="D91">
            <v>1.01711053138191</v>
          </cell>
          <cell r="E91" t="str">
            <v>Rejilla de ventilación 20x20 aprobada para gas</v>
          </cell>
        </row>
        <row r="92">
          <cell r="A92">
            <v>2077</v>
          </cell>
          <cell r="B92">
            <v>171.863908429182</v>
          </cell>
          <cell r="C92">
            <v>176.017542970111</v>
          </cell>
          <cell r="D92">
            <v>1.02416816060389</v>
          </cell>
          <cell r="E92" t="str">
            <v>Sifón Simple PVC 0.38</v>
          </cell>
        </row>
        <row r="93">
          <cell r="A93">
            <v>2080</v>
          </cell>
          <cell r="B93">
            <v>249.912257474385</v>
          </cell>
          <cell r="C93">
            <v>257.590893011634</v>
          </cell>
          <cell r="D93">
            <v>1.03072532581974</v>
          </cell>
          <cell r="E93" t="str">
            <v>Sombrerete  Ch.Galv. 100mm  2 alas aprobado</v>
          </cell>
        </row>
        <row r="94">
          <cell r="A94">
            <v>2081</v>
          </cell>
          <cell r="B94">
            <v>59.124229742368</v>
          </cell>
          <cell r="C94">
            <v>60.4056398406005</v>
          </cell>
          <cell r="D94">
            <v>1.02167318041717</v>
          </cell>
          <cell r="E94" t="str">
            <v>Sombrerete diam. 63 de pvc</v>
          </cell>
        </row>
        <row r="95">
          <cell r="A95">
            <v>2084</v>
          </cell>
          <cell r="B95">
            <v>3137.82556112293</v>
          </cell>
          <cell r="C95">
            <v>3236.80465367379</v>
          </cell>
          <cell r="D95">
            <v>1.03154384800009</v>
          </cell>
          <cell r="E95" t="str">
            <v>Tanque polietileno tricapa p/agua 500litros</v>
          </cell>
        </row>
        <row r="96">
          <cell r="A96">
            <v>2086</v>
          </cell>
          <cell r="B96">
            <v>844.229528620739</v>
          </cell>
          <cell r="C96">
            <v>861.476532408612</v>
          </cell>
          <cell r="D96">
            <v>1.02042928279949</v>
          </cell>
          <cell r="E96" t="str">
            <v>Tapa cámara de inspección de cemento 60x60</v>
          </cell>
        </row>
        <row r="97">
          <cell r="A97">
            <v>2089</v>
          </cell>
          <cell r="B97">
            <v>35.6230943005122</v>
          </cell>
          <cell r="C97">
            <v>36.6825247548586</v>
          </cell>
          <cell r="D97">
            <v>1.02973998960924</v>
          </cell>
          <cell r="E97" t="str">
            <v>Tapa 110 pvc</v>
          </cell>
        </row>
        <row r="98">
          <cell r="A98">
            <v>2095</v>
          </cell>
          <cell r="B98">
            <v>72.0237000589579</v>
          </cell>
          <cell r="C98">
            <v>75.356715636149</v>
          </cell>
          <cell r="D98">
            <v>1.04627665024794</v>
          </cell>
          <cell r="E98" t="str">
            <v>Tee epoxi 3/4"</v>
          </cell>
        </row>
        <row r="99">
          <cell r="A99">
            <v>2097</v>
          </cell>
          <cell r="B99">
            <v>126.266742525699</v>
          </cell>
          <cell r="C99">
            <v>128.178009911237</v>
          </cell>
          <cell r="D99">
            <v>1.01513674422344</v>
          </cell>
          <cell r="E99" t="str">
            <v>Tee cruz conexión tanque 3/4" a 1" pp</v>
          </cell>
        </row>
        <row r="100">
          <cell r="A100">
            <v>2106</v>
          </cell>
          <cell r="B100">
            <v>97.8644797822121</v>
          </cell>
          <cell r="C100">
            <v>103.96328039187</v>
          </cell>
          <cell r="D100">
            <v>1.06231883747024</v>
          </cell>
          <cell r="E100" t="str">
            <v>Valvula esférica 3/4 PVC HH</v>
          </cell>
        </row>
        <row r="101">
          <cell r="A101">
            <v>2108</v>
          </cell>
          <cell r="B101">
            <v>226.007736373411</v>
          </cell>
          <cell r="C101">
            <v>232.707664230588</v>
          </cell>
          <cell r="D101">
            <v>1.02964468369396</v>
          </cell>
          <cell r="E101" t="str">
            <v>Valvula esferica metálica 3/4´ HH</v>
          </cell>
        </row>
        <row r="102">
          <cell r="A102">
            <v>2110</v>
          </cell>
          <cell r="B102">
            <v>119.691039498859</v>
          </cell>
          <cell r="C102">
            <v>121.964820472763</v>
          </cell>
          <cell r="D102">
            <v>1.01899708602603</v>
          </cell>
          <cell r="E102" t="str">
            <v>Litargirio x250gr</v>
          </cell>
        </row>
        <row r="103">
          <cell r="A103">
            <v>3001</v>
          </cell>
          <cell r="B103">
            <v>2372.99284434662</v>
          </cell>
          <cell r="C103">
            <v>2412.58905231477</v>
          </cell>
          <cell r="D103">
            <v>1.01668618936736</v>
          </cell>
          <cell r="E103" t="str">
            <v>Bajada de luz completa con caja de medidor de aluminio</v>
          </cell>
        </row>
        <row r="104">
          <cell r="A104">
            <v>3002</v>
          </cell>
          <cell r="B104">
            <v>63.1048539823263</v>
          </cell>
          <cell r="C104">
            <v>64.4984127416356</v>
          </cell>
          <cell r="D104">
            <v>1.02208322611284</v>
          </cell>
          <cell r="E104" t="str">
            <v>Cable bipolar subterráneo 2 x 2.5 mm</v>
          </cell>
        </row>
        <row r="105">
          <cell r="A105">
            <v>3003</v>
          </cell>
          <cell r="B105">
            <v>11.6670749062589</v>
          </cell>
          <cell r="C105">
            <v>11.9987797614398</v>
          </cell>
          <cell r="D105">
            <v>1.02843084987849</v>
          </cell>
          <cell r="E105" t="str">
            <v>Conductor aprobado unipolar 1x1,5 mm</v>
          </cell>
        </row>
        <row r="106">
          <cell r="A106">
            <v>3004</v>
          </cell>
          <cell r="B106">
            <v>17.1552768081102</v>
          </cell>
          <cell r="C106">
            <v>17.9522772267084</v>
          </cell>
          <cell r="D106">
            <v>1.04645803314706</v>
          </cell>
          <cell r="E106" t="str">
            <v>Conductor aprobado unipolar 1x2.5 mm</v>
          </cell>
        </row>
        <row r="107">
          <cell r="A107">
            <v>3005</v>
          </cell>
          <cell r="B107">
            <v>11.6912068360302</v>
          </cell>
          <cell r="C107">
            <v>12.0188675330448</v>
          </cell>
          <cell r="D107">
            <v>1.02802625097734</v>
          </cell>
          <cell r="E107" t="str">
            <v>Conductor aprobado unipolar 1x1,5 mm verde amarillo</v>
          </cell>
        </row>
        <row r="108">
          <cell r="A108">
            <v>3006</v>
          </cell>
          <cell r="B108">
            <v>74.4246656755535</v>
          </cell>
          <cell r="C108">
            <v>77.079167827002</v>
          </cell>
          <cell r="D108">
            <v>1.03566696776336</v>
          </cell>
          <cell r="E108" t="str">
            <v>Conductor aprobado unipolar 1x10 mm verde amarillo</v>
          </cell>
        </row>
        <row r="109">
          <cell r="A109">
            <v>3007</v>
          </cell>
          <cell r="B109">
            <v>222.521942264303</v>
          </cell>
          <cell r="C109">
            <v>230.834411394091</v>
          </cell>
          <cell r="D109">
            <v>1.03735572791251</v>
          </cell>
          <cell r="E109" t="str">
            <v>Caja de embutir de PVC con puerta para intemperie</v>
          </cell>
        </row>
        <row r="110">
          <cell r="A110">
            <v>3008</v>
          </cell>
          <cell r="B110">
            <v>17.2504030184383</v>
          </cell>
          <cell r="C110">
            <v>17.7590678723628</v>
          </cell>
          <cell r="D110">
            <v>1.02948712869959</v>
          </cell>
          <cell r="E110" t="str">
            <v>Cajas chapa liviano  5x5</v>
          </cell>
        </row>
        <row r="111">
          <cell r="A111">
            <v>3009</v>
          </cell>
          <cell r="B111">
            <v>17.3743811346901</v>
          </cell>
          <cell r="C111">
            <v>17.9330104704899</v>
          </cell>
          <cell r="D111">
            <v>1.03215247389068</v>
          </cell>
          <cell r="E111" t="str">
            <v>Cajas chapa liviano  10x5</v>
          </cell>
        </row>
        <row r="112">
          <cell r="A112">
            <v>3010</v>
          </cell>
          <cell r="B112">
            <v>17.1926805293473</v>
          </cell>
          <cell r="C112">
            <v>17.6872419671527</v>
          </cell>
          <cell r="D112">
            <v>1.02876581327509</v>
          </cell>
          <cell r="E112" t="str">
            <v>Cajas chapa liviano  7x7</v>
          </cell>
        </row>
        <row r="113">
          <cell r="A113">
            <v>3011</v>
          </cell>
          <cell r="B113">
            <v>16.5565519172319</v>
          </cell>
          <cell r="C113">
            <v>16.71936599842</v>
          </cell>
          <cell r="D113">
            <v>1.0098338157608</v>
          </cell>
          <cell r="E113" t="str">
            <v>Caño corrugado 1"</v>
          </cell>
        </row>
        <row r="114">
          <cell r="A114">
            <v>3012</v>
          </cell>
          <cell r="B114">
            <v>10.9309638020973</v>
          </cell>
          <cell r="C114">
            <v>11.2430095002288</v>
          </cell>
          <cell r="D114">
            <v>1.02854695192309</v>
          </cell>
          <cell r="E114" t="str">
            <v>Caño corrugado 3/4"</v>
          </cell>
        </row>
        <row r="115">
          <cell r="A115">
            <v>3013</v>
          </cell>
          <cell r="B115">
            <v>38.0196049942631</v>
          </cell>
          <cell r="C115">
            <v>39.1983036701861</v>
          </cell>
          <cell r="D115">
            <v>1.03100239142676</v>
          </cell>
          <cell r="E115" t="str">
            <v>Cinta aisladora</v>
          </cell>
        </row>
        <row r="116">
          <cell r="A116">
            <v>3014</v>
          </cell>
          <cell r="B116">
            <v>1025.3806942763545</v>
          </cell>
          <cell r="C116">
            <v>1066.387437447861</v>
          </cell>
          <cell r="D116">
            <v>1.0399917254151605</v>
          </cell>
          <cell r="E116" t="str">
            <v>Disuyuntor Diferencial 10/20Amp. (10 mA)</v>
          </cell>
        </row>
        <row r="117">
          <cell r="A117">
            <v>3015</v>
          </cell>
          <cell r="B117">
            <v>13.3329971199417</v>
          </cell>
          <cell r="C117">
            <v>13.5482396048181</v>
          </cell>
          <cell r="D117">
            <v>1.01614359344265</v>
          </cell>
          <cell r="E117" t="str">
            <v>Florón Plástico de 10cm</v>
          </cell>
        </row>
        <row r="118">
          <cell r="A118">
            <v>3016</v>
          </cell>
          <cell r="B118">
            <v>333.24611664997</v>
          </cell>
          <cell r="C118">
            <v>351.564232105966</v>
          </cell>
          <cell r="D118">
            <v>1.05496872893867</v>
          </cell>
          <cell r="E118" t="str">
            <v>Jabalina</v>
          </cell>
        </row>
        <row r="119">
          <cell r="A119">
            <v>3017</v>
          </cell>
          <cell r="B119">
            <v>62.7154003424059</v>
          </cell>
          <cell r="C119">
            <v>63.9217863897099</v>
          </cell>
          <cell r="D119">
            <v>1.01923588210739</v>
          </cell>
          <cell r="E119" t="str">
            <v>Llave 1 punto</v>
          </cell>
        </row>
        <row r="120">
          <cell r="A120">
            <v>3018</v>
          </cell>
          <cell r="B120">
            <v>83.4595593766081</v>
          </cell>
          <cell r="C120">
            <v>84.8726221379556</v>
          </cell>
          <cell r="D120">
            <v>1.01693110737586</v>
          </cell>
          <cell r="E120" t="str">
            <v>Llave 2 puntos</v>
          </cell>
        </row>
        <row r="121">
          <cell r="A121">
            <v>3019</v>
          </cell>
          <cell r="B121">
            <v>84.8789342311974</v>
          </cell>
          <cell r="C121">
            <v>86.625527297477</v>
          </cell>
          <cell r="D121">
            <v>1.02057746226552</v>
          </cell>
          <cell r="E121" t="str">
            <v>Llave 1pto. y toma con toma a tierra</v>
          </cell>
        </row>
        <row r="122">
          <cell r="A122">
            <v>3020</v>
          </cell>
          <cell r="B122">
            <v>262.965347793179</v>
          </cell>
          <cell r="C122">
            <v>271.493803037771</v>
          </cell>
          <cell r="D122">
            <v>1.03243185962015</v>
          </cell>
          <cell r="E122" t="str">
            <v>Llave térmica bipolar</v>
          </cell>
        </row>
        <row r="123">
          <cell r="A123">
            <v>3021</v>
          </cell>
          <cell r="B123">
            <v>62.7984945988477</v>
          </cell>
          <cell r="C123">
            <v>64.9244207863997</v>
          </cell>
          <cell r="D123">
            <v>1.03385313933291</v>
          </cell>
          <cell r="E123" t="str">
            <v>Tomacorriente simple con toma a tierra</v>
          </cell>
        </row>
        <row r="124">
          <cell r="A124">
            <v>3022</v>
          </cell>
          <cell r="B124">
            <v>90.4397527225164</v>
          </cell>
          <cell r="C124">
            <v>93.438829360347</v>
          </cell>
          <cell r="D124">
            <v>1.03316104420401</v>
          </cell>
          <cell r="E124" t="str">
            <v>Tomacorriente doble con toma a tierra</v>
          </cell>
        </row>
        <row r="125">
          <cell r="A125">
            <v>3023</v>
          </cell>
          <cell r="B125">
            <v>44.18328323176962</v>
          </cell>
          <cell r="C125">
            <v>45.555154570672755</v>
          </cell>
          <cell r="D125">
            <v>1.031049556270112</v>
          </cell>
          <cell r="E125" t="str">
            <v>Portalámpara rosca Edison</v>
          </cell>
        </row>
        <row r="126">
          <cell r="A126">
            <v>3024</v>
          </cell>
          <cell r="B126">
            <v>51.7463453801449</v>
          </cell>
          <cell r="C126">
            <v>52.6560735783588</v>
          </cell>
          <cell r="D126">
            <v>1.01758053040327</v>
          </cell>
          <cell r="E126" t="str">
            <v>Pulsador exterior</v>
          </cell>
        </row>
        <row r="127">
          <cell r="A127">
            <v>3025</v>
          </cell>
          <cell r="B127">
            <v>53.9090253116041</v>
          </cell>
          <cell r="C127">
            <v>55.1637157036202</v>
          </cell>
          <cell r="D127">
            <v>1.02327421771705</v>
          </cell>
          <cell r="E127" t="str">
            <v>Receptáculo curvo rosca Edison</v>
          </cell>
        </row>
        <row r="128">
          <cell r="A128">
            <v>3026</v>
          </cell>
          <cell r="B128">
            <v>13.3560617224427</v>
          </cell>
          <cell r="C128">
            <v>13.5962937624314</v>
          </cell>
          <cell r="D128">
            <v>1.01798674227336</v>
          </cell>
          <cell r="E128" t="str">
            <v>Roseta de Madera de 10cm</v>
          </cell>
        </row>
        <row r="129">
          <cell r="A129">
            <v>3027</v>
          </cell>
          <cell r="B129">
            <v>9.22274322359154</v>
          </cell>
          <cell r="C129">
            <v>9.36783285581952</v>
          </cell>
          <cell r="D129">
            <v>1.01573172197366</v>
          </cell>
          <cell r="E129" t="str">
            <v>Tapa ciega plástica  5x5</v>
          </cell>
        </row>
        <row r="130">
          <cell r="A130">
            <v>3028</v>
          </cell>
          <cell r="B130">
            <v>9.7361617980246</v>
          </cell>
          <cell r="C130">
            <v>9.92030330790122</v>
          </cell>
          <cell r="D130">
            <v>1.01891315219453</v>
          </cell>
          <cell r="E130" t="str">
            <v>Tapa ciega plástica  5x10</v>
          </cell>
        </row>
        <row r="131">
          <cell r="A131">
            <v>3029</v>
          </cell>
          <cell r="B131">
            <v>480.47902182812396</v>
          </cell>
          <cell r="C131">
            <v>491.26236257405395</v>
          </cell>
          <cell r="D131">
            <v>1.0224428960600644</v>
          </cell>
          <cell r="E131" t="str">
            <v>Zumbador de embutir 10x10</v>
          </cell>
        </row>
        <row r="132">
          <cell r="A132">
            <v>3030</v>
          </cell>
          <cell r="B132">
            <v>48.815732858076</v>
          </cell>
          <cell r="C132">
            <v>49.3855168778255</v>
          </cell>
          <cell r="D132">
            <v>1.01167213900908</v>
          </cell>
          <cell r="E132" t="str">
            <v>Caja de chapa 10x10 Liviana</v>
          </cell>
        </row>
        <row r="133">
          <cell r="A133">
            <v>3034</v>
          </cell>
          <cell r="B133">
            <v>29.6862629627895</v>
          </cell>
          <cell r="C133">
            <v>30.2598424553999</v>
          </cell>
          <cell r="D133">
            <v>1.01932137747784</v>
          </cell>
          <cell r="E133" t="str">
            <v>Conductor aprobado unipolar 1x4mm</v>
          </cell>
        </row>
        <row r="134">
          <cell r="A134">
            <v>3035</v>
          </cell>
          <cell r="B134">
            <v>714.568835931086</v>
          </cell>
          <cell r="C134">
            <v>737.868048678541</v>
          </cell>
          <cell r="D134">
            <v>1.0326059738067</v>
          </cell>
          <cell r="E134" t="str">
            <v>Caño H° G° 1 1/4"</v>
          </cell>
        </row>
        <row r="135">
          <cell r="A135">
            <v>3036</v>
          </cell>
          <cell r="B135">
            <v>179.12727011847</v>
          </cell>
          <cell r="C135">
            <v>184.394988183015</v>
          </cell>
          <cell r="D135">
            <v>1.02940768349264</v>
          </cell>
          <cell r="E135" t="str">
            <v>Caja p/2 térmicas con frente para tablero interior</v>
          </cell>
        </row>
        <row r="136">
          <cell r="A136">
            <v>4001</v>
          </cell>
          <cell r="B136">
            <v>5751.90852528762</v>
          </cell>
          <cell r="C136">
            <v>5955.40718427899</v>
          </cell>
          <cell r="D136">
            <v>1.03537932811287</v>
          </cell>
          <cell r="E136" t="str">
            <v>Puerta de Chapa N°18 (2,00x0,70). Marco de Chapa N° 18</v>
          </cell>
        </row>
        <row r="137">
          <cell r="A137">
            <v>4002</v>
          </cell>
          <cell r="B137">
            <v>5813.01543344066</v>
          </cell>
          <cell r="C137">
            <v>6039.00669712499</v>
          </cell>
          <cell r="D137">
            <v>1.03887676994358</v>
          </cell>
          <cell r="E137" t="str">
            <v>Puerta de Chapa N°18 (2,00x0,80). Marco  de Chapa N° 18</v>
          </cell>
        </row>
        <row r="138">
          <cell r="A138">
            <v>4003</v>
          </cell>
          <cell r="B138">
            <v>6352.0930461332</v>
          </cell>
          <cell r="C138">
            <v>6496.84308867518</v>
          </cell>
          <cell r="D138">
            <v>1.02278777113161</v>
          </cell>
          <cell r="E138" t="str">
            <v>Puerta de Entrada de doble Chapa N°18. Marco de chapa N°18 - Herraje común (0,80x2,00)</v>
          </cell>
        </row>
        <row r="139">
          <cell r="A139">
            <v>4004</v>
          </cell>
          <cell r="B139">
            <v>6554.44127793492</v>
          </cell>
          <cell r="C139">
            <v>6788.10589897112</v>
          </cell>
          <cell r="D139">
            <v>1.03564981531268</v>
          </cell>
          <cell r="E139" t="str">
            <v>Puerta de Patio Vidriada de chapa N°18. Marco  de Chapa N°18 Herraje común (0,80x2,00) con 4 vidrios de 4mm de espesor</v>
          </cell>
        </row>
        <row r="140">
          <cell r="A140">
            <v>4005</v>
          </cell>
          <cell r="B140">
            <v>3444.45870203047</v>
          </cell>
          <cell r="C140">
            <v>3573.35605288404</v>
          </cell>
          <cell r="D140">
            <v>1.0374216566387</v>
          </cell>
          <cell r="E140" t="str">
            <v>Puerta Placa 45mm de Madera Guatambú. Marco dechapa N°18 - Herraje común (0,70x2,00)</v>
          </cell>
        </row>
        <row r="141">
          <cell r="A141">
            <v>4007</v>
          </cell>
          <cell r="B141">
            <v>5822.8048845533</v>
          </cell>
          <cell r="C141">
            <v>5986.79162887916</v>
          </cell>
          <cell r="D141">
            <v>1.02816284378013</v>
          </cell>
          <cell r="E141" t="str">
            <v>Ventana de Chapa N°18 doble contacto de abrir con 2 postigos.(1,20x1,00)  Marco de Chapa N°18.</v>
          </cell>
        </row>
        <row r="142">
          <cell r="A142">
            <v>4008</v>
          </cell>
          <cell r="B142">
            <v>6290.29834267832</v>
          </cell>
          <cell r="C142">
            <v>6454.58183981105</v>
          </cell>
          <cell r="D142">
            <v>1.02611696428103</v>
          </cell>
          <cell r="E142" t="str">
            <v>Ventana de Chapa N°18 doble contacto de abrir. (1,40x1,00) con reja. Marco de Chapa  N°18.</v>
          </cell>
        </row>
        <row r="143">
          <cell r="A143">
            <v>4009</v>
          </cell>
          <cell r="B143">
            <v>1286.7524121458</v>
          </cell>
          <cell r="C143">
            <v>1326.19195036493</v>
          </cell>
          <cell r="D143">
            <v>1.03065044825008</v>
          </cell>
          <cell r="E143" t="str">
            <v>Ventiluz de Chapa N°18 doble contacto de abrir con 1 postigo. (0,80x0,40)  Marco de chapa N°18</v>
          </cell>
        </row>
        <row r="144">
          <cell r="A144">
            <v>4010</v>
          </cell>
          <cell r="B144">
            <v>9729.32354214736</v>
          </cell>
          <cell r="C144">
            <v>10083.0434193469</v>
          </cell>
          <cell r="D144">
            <v>1.03635606069293</v>
          </cell>
          <cell r="E144" t="str">
            <v>Puerta de Entrada c/ tablero de Madera. Marco de Madera - Herraje común (0,80x2,00)</v>
          </cell>
        </row>
        <row r="145">
          <cell r="A145">
            <v>4011</v>
          </cell>
          <cell r="B145">
            <v>3525.52291395019</v>
          </cell>
          <cell r="C145">
            <v>3695.0425897139</v>
          </cell>
          <cell r="D145">
            <v>1.04808355523458</v>
          </cell>
          <cell r="E145" t="str">
            <v>Puerta Placa 38,1mm de Madera. Marco de chapa N°18 - Herraje común (0,70x2,00)</v>
          </cell>
        </row>
        <row r="146">
          <cell r="A146">
            <v>4012</v>
          </cell>
          <cell r="B146">
            <v>5983.05709815403</v>
          </cell>
          <cell r="C146">
            <v>6199.67210509349</v>
          </cell>
          <cell r="D146">
            <v>1.03620473670664</v>
          </cell>
          <cell r="E146" t="str">
            <v>Puerta Vidriera de Chapa N°18  perfil doble con-tacto c/ marco de perfil doble contacto-Herrajecomún (0,80x2,00)</v>
          </cell>
        </row>
        <row r="147">
          <cell r="A147">
            <v>4013</v>
          </cell>
          <cell r="B147">
            <v>7093.80712228297</v>
          </cell>
          <cell r="C147">
            <v>7318.76570227</v>
          </cell>
          <cell r="D147">
            <v>1.03171196736945</v>
          </cell>
          <cell r="E147" t="str">
            <v>Ventana aluminio vidrio entero corrediza 1,5 x 1,5 mts perfil herrero blanca</v>
          </cell>
        </row>
        <row r="148">
          <cell r="A148">
            <v>4014</v>
          </cell>
          <cell r="B148">
            <v>3329.72473297168</v>
          </cell>
          <cell r="C148">
            <v>3437.15698500937</v>
          </cell>
          <cell r="D148">
            <v>1.03226460463049</v>
          </cell>
          <cell r="E148" t="str">
            <v>Ventana balancín de perfil doble contacto, dos cuerpos móviles (0,80 x 1,00m)</v>
          </cell>
        </row>
        <row r="149">
          <cell r="A149">
            <v>4015</v>
          </cell>
          <cell r="B149">
            <v>6104.76819186588</v>
          </cell>
          <cell r="C149">
            <v>6329.33690804575</v>
          </cell>
          <cell r="D149">
            <v>1.03678578925881</v>
          </cell>
          <cell r="E149" t="str">
            <v>Puerta p/placard de madera,c/marco de chapa N° 18 (1,80 x 1,90m)</v>
          </cell>
        </row>
        <row r="150">
          <cell r="A150">
            <v>4016</v>
          </cell>
          <cell r="B150">
            <v>5475.99344620866</v>
          </cell>
          <cell r="C150">
            <v>5575.54938440014</v>
          </cell>
          <cell r="D150">
            <v>1.01818043413847</v>
          </cell>
          <cell r="E150" t="str">
            <v>Ventana aluminio vidrio entero corrediza 1,2 x 1,1 mts perfil herrero blanca</v>
          </cell>
        </row>
        <row r="151">
          <cell r="A151">
            <v>4017</v>
          </cell>
          <cell r="B151">
            <v>2549.41683369312</v>
          </cell>
          <cell r="C151">
            <v>2639.3041889037</v>
          </cell>
          <cell r="D151">
            <v>1.03525800646745</v>
          </cell>
          <cell r="E151" t="str">
            <v>Marco de chapa perfilada N°18 (0,80x2,00) peso 11kg</v>
          </cell>
        </row>
        <row r="152">
          <cell r="A152">
            <v>4018</v>
          </cell>
          <cell r="B152">
            <v>18209.0946077504</v>
          </cell>
          <cell r="C152">
            <v>18961.7623483309</v>
          </cell>
          <cell r="D152">
            <v>1.04133471525048</v>
          </cell>
          <cell r="E152" t="str">
            <v>Puerta de entrada de madera doble con marco madera (grandi) con paño fijo ciego 1,44 x 2 mts</v>
          </cell>
        </row>
        <row r="153">
          <cell r="A153">
            <v>4019</v>
          </cell>
          <cell r="B153">
            <v>9598.785955514071</v>
          </cell>
          <cell r="C153">
            <v>9881.431849547396</v>
          </cell>
          <cell r="D153">
            <v>1.0294460044575697</v>
          </cell>
          <cell r="E153" t="str">
            <v>Puerta ventana de aluminio corrediza 1,5 x 2 mts, vidrio con división horizontal</v>
          </cell>
        </row>
        <row r="154">
          <cell r="A154">
            <v>4020</v>
          </cell>
          <cell r="B154">
            <v>2723.43150994235</v>
          </cell>
          <cell r="C154">
            <v>2814.87996719347</v>
          </cell>
          <cell r="D154">
            <v>1.0335783943592</v>
          </cell>
          <cell r="E154" t="str">
            <v>Ventana de baño de aluminio, 0,60 x 0,40 mts hoja corrediza</v>
          </cell>
        </row>
        <row r="155">
          <cell r="A155">
            <v>4021</v>
          </cell>
          <cell r="B155">
            <v>8532.0468464702</v>
          </cell>
          <cell r="C155">
            <v>8838.46261698378</v>
          </cell>
          <cell r="D155">
            <v>1.03591351243463</v>
          </cell>
          <cell r="E155" t="str">
            <v>Ventana de madera 1,2 x 1,1 mts</v>
          </cell>
        </row>
        <row r="156">
          <cell r="A156">
            <v>4022</v>
          </cell>
          <cell r="B156">
            <v>13100.8250748939</v>
          </cell>
          <cell r="C156">
            <v>13632.3734283423</v>
          </cell>
          <cell r="D156">
            <v>1.04057365474385</v>
          </cell>
          <cell r="E156" t="str">
            <v>Ventana de madera 1,5 x 1,5 mts</v>
          </cell>
        </row>
        <row r="157">
          <cell r="A157">
            <v>4023</v>
          </cell>
          <cell r="B157">
            <v>14927.4366425043</v>
          </cell>
          <cell r="C157">
            <v>15639.9592901558</v>
          </cell>
          <cell r="D157">
            <v>1.0477324181449</v>
          </cell>
          <cell r="E157" t="str">
            <v>Puerta ventana de madera 1,5 x 2 mts</v>
          </cell>
        </row>
        <row r="158">
          <cell r="A158">
            <v>4024</v>
          </cell>
          <cell r="B158">
            <v>7494.05745389529</v>
          </cell>
          <cell r="C158">
            <v>7805.84000327084</v>
          </cell>
          <cell r="D158">
            <v>1.04160397105222</v>
          </cell>
          <cell r="E158" t="str">
            <v>Puerta ventana de chapa 1,2 x 2 mts con postigos, de dos hojas de abrir</v>
          </cell>
        </row>
        <row r="159">
          <cell r="A159">
            <v>5001</v>
          </cell>
          <cell r="B159">
            <v>134.255153525468</v>
          </cell>
          <cell r="C159">
            <v>137.051677498644</v>
          </cell>
          <cell r="D159">
            <v>1.02082991899932</v>
          </cell>
          <cell r="E159" t="str">
            <v>Aguarras (con envase)</v>
          </cell>
        </row>
        <row r="160">
          <cell r="A160">
            <v>5002</v>
          </cell>
          <cell r="B160">
            <v>347.959070931449</v>
          </cell>
          <cell r="C160">
            <v>351.23979208145</v>
          </cell>
          <cell r="D160">
            <v>1.00942846852999</v>
          </cell>
          <cell r="E160" t="str">
            <v>Antioxido sintetico</v>
          </cell>
        </row>
        <row r="161">
          <cell r="A161">
            <v>5003</v>
          </cell>
          <cell r="B161">
            <v>325.503306712325</v>
          </cell>
          <cell r="C161">
            <v>331.821548933861</v>
          </cell>
          <cell r="D161">
            <v>1.01941068521039</v>
          </cell>
          <cell r="E161" t="str">
            <v>Barniz brillante común</v>
          </cell>
        </row>
        <row r="162">
          <cell r="A162">
            <v>5004</v>
          </cell>
          <cell r="B162">
            <v>407.093444352936</v>
          </cell>
          <cell r="C162">
            <v>411.755932875691</v>
          </cell>
          <cell r="D162">
            <v>1.01145311620079</v>
          </cell>
          <cell r="E162" t="str">
            <v>Esmalte Sintético (Blanco)</v>
          </cell>
        </row>
        <row r="163">
          <cell r="A163">
            <v>5005</v>
          </cell>
          <cell r="B163">
            <v>324.726626273905</v>
          </cell>
          <cell r="C163">
            <v>330.836888384529</v>
          </cell>
          <cell r="D163">
            <v>1.01881663410462</v>
          </cell>
          <cell r="E163" t="str">
            <v>Impermeabilizanta Elastomérico al latex</v>
          </cell>
        </row>
        <row r="164">
          <cell r="A164">
            <v>5006</v>
          </cell>
          <cell r="B164">
            <v>184.744654974038</v>
          </cell>
          <cell r="C164">
            <v>186.195723188069</v>
          </cell>
          <cell r="D164">
            <v>1.00785445302455</v>
          </cell>
          <cell r="E164" t="str">
            <v>Imprimación al Agua</v>
          </cell>
        </row>
        <row r="165">
          <cell r="A165">
            <v>5007</v>
          </cell>
          <cell r="B165">
            <v>242.735217929001</v>
          </cell>
          <cell r="C165">
            <v>244.535405901304</v>
          </cell>
          <cell r="D165">
            <v>1.007416261998</v>
          </cell>
          <cell r="E165" t="str">
            <v>Imprimación al Latex</v>
          </cell>
        </row>
        <row r="166">
          <cell r="A166">
            <v>5008</v>
          </cell>
          <cell r="B166">
            <v>117.775975489244</v>
          </cell>
          <cell r="C166">
            <v>117.752296093491</v>
          </cell>
          <cell r="D166">
            <v>0.999798945449996</v>
          </cell>
          <cell r="E166" t="str">
            <v>Pintura al Agua (Blanca)</v>
          </cell>
        </row>
        <row r="167">
          <cell r="A167">
            <v>5009</v>
          </cell>
          <cell r="B167">
            <v>261.23219379680944</v>
          </cell>
          <cell r="C167">
            <v>264.6870197056471</v>
          </cell>
          <cell r="D167">
            <v>1.013225115398774</v>
          </cell>
          <cell r="E167" t="str">
            <v>Pintura al Latex Exterior</v>
          </cell>
        </row>
        <row r="168">
          <cell r="A168">
            <v>5010</v>
          </cell>
          <cell r="B168">
            <v>240.43760830859</v>
          </cell>
          <cell r="C168">
            <v>242.707238907989</v>
          </cell>
          <cell r="D168">
            <v>1.00943958233225</v>
          </cell>
          <cell r="E168" t="str">
            <v>Pintura al Latex Interior</v>
          </cell>
        </row>
        <row r="169">
          <cell r="A169">
            <v>5011</v>
          </cell>
          <cell r="B169">
            <v>180.05622878107113</v>
          </cell>
          <cell r="C169">
            <v>188.2047512970381</v>
          </cell>
          <cell r="D169">
            <v>1.0452554325453227</v>
          </cell>
          <cell r="E169" t="str">
            <v>Pintura Asfáltica</v>
          </cell>
        </row>
        <row r="170">
          <cell r="A170">
            <v>5012</v>
          </cell>
          <cell r="B170">
            <v>63.5044621272274</v>
          </cell>
          <cell r="C170">
            <v>65.5797839961852</v>
          </cell>
          <cell r="D170">
            <v>1.03267993774674</v>
          </cell>
          <cell r="E170" t="str">
            <v>Hidrófugo</v>
          </cell>
        </row>
        <row r="171">
          <cell r="A171">
            <v>6001</v>
          </cell>
          <cell r="B171">
            <v>35214.31686</v>
          </cell>
          <cell r="C171">
            <v>40671.08084</v>
          </cell>
          <cell r="D171">
            <v>1.15495867779274</v>
          </cell>
          <cell r="E171" t="str">
            <v>Mano de Obra Instalación Sanitarios</v>
          </cell>
        </row>
        <row r="172">
          <cell r="A172">
            <v>6002</v>
          </cell>
          <cell r="B172">
            <v>20478.91696</v>
          </cell>
          <cell r="C172">
            <v>23652.30285</v>
          </cell>
          <cell r="D172">
            <v>1.15495867756085</v>
          </cell>
          <cell r="E172" t="str">
            <v>Mano de Obra Instalación Eléctrica</v>
          </cell>
        </row>
        <row r="173">
          <cell r="A173">
            <v>6003</v>
          </cell>
          <cell r="B173">
            <v>39592.28445</v>
          </cell>
          <cell r="C173">
            <v>45727.45249</v>
          </cell>
          <cell r="D173">
            <v>1.15495867756123</v>
          </cell>
          <cell r="E173" t="str">
            <v>Mano de Obra Instalación Gas</v>
          </cell>
        </row>
        <row r="174">
          <cell r="A174">
            <v>6004</v>
          </cell>
          <cell r="B174">
            <v>194.3856</v>
          </cell>
          <cell r="C174">
            <v>224.18766</v>
          </cell>
          <cell r="D174">
            <v>1.15331413438032</v>
          </cell>
          <cell r="E174" t="str">
            <v>Mano de Obra Construcción Peón</v>
          </cell>
        </row>
        <row r="175">
          <cell r="A175">
            <v>6005</v>
          </cell>
          <cell r="B175">
            <v>229.24647</v>
          </cell>
          <cell r="C175">
            <v>264.45411</v>
          </cell>
          <cell r="D175">
            <v>1.15357985664948</v>
          </cell>
          <cell r="E175" t="str">
            <v>Mano de Obra Construcción Oficial</v>
          </cell>
        </row>
        <row r="176">
          <cell r="A176">
            <v>6006</v>
          </cell>
          <cell r="B176">
            <v>268.69697</v>
          </cell>
          <cell r="C176">
            <v>310.00373</v>
          </cell>
          <cell r="D176">
            <v>1.15372990622112</v>
          </cell>
          <cell r="E176" t="str">
            <v>Mano de Obra Construcción Oficial Especializado</v>
          </cell>
        </row>
        <row r="177">
          <cell r="A177">
            <v>6007</v>
          </cell>
          <cell r="B177">
            <v>6913.57391999999</v>
          </cell>
          <cell r="C177">
            <v>6913.57391999999</v>
          </cell>
          <cell r="D177">
            <v>1</v>
          </cell>
          <cell r="E177" t="str">
            <v>Honorarios Proyecto casa 50 m2</v>
          </cell>
        </row>
        <row r="178">
          <cell r="A178">
            <v>6008</v>
          </cell>
          <cell r="B178">
            <v>7681.7488</v>
          </cell>
          <cell r="C178">
            <v>7681.7488</v>
          </cell>
          <cell r="D178">
            <v>1</v>
          </cell>
          <cell r="E178" t="str">
            <v>Honorarios Conducción técnica</v>
          </cell>
        </row>
        <row r="179">
          <cell r="A179">
            <v>6009</v>
          </cell>
          <cell r="B179">
            <v>100</v>
          </cell>
          <cell r="C179">
            <v>100</v>
          </cell>
          <cell r="D179">
            <v>1</v>
          </cell>
          <cell r="E179" t="str">
            <v>Aporte al Colegio de Arq. Por Proyecto y Conducción Técnica</v>
          </cell>
        </row>
        <row r="180">
          <cell r="A180">
            <v>6010</v>
          </cell>
          <cell r="B180">
            <v>730</v>
          </cell>
          <cell r="C180">
            <v>730</v>
          </cell>
          <cell r="D180">
            <v>1</v>
          </cell>
          <cell r="E180" t="str">
            <v>Arancel del Colegio</v>
          </cell>
        </row>
        <row r="181">
          <cell r="A181">
            <v>6011</v>
          </cell>
          <cell r="B181">
            <v>1313.57904</v>
          </cell>
          <cell r="C181">
            <v>1313.57904</v>
          </cell>
          <cell r="D181">
            <v>1</v>
          </cell>
          <cell r="E181" t="str">
            <v>Aporte a la Caja de Jubilación por comitente</v>
          </cell>
        </row>
        <row r="182">
          <cell r="A182">
            <v>6012</v>
          </cell>
          <cell r="B182">
            <v>1313.57904</v>
          </cell>
          <cell r="C182">
            <v>1313.57904</v>
          </cell>
          <cell r="D182">
            <v>1</v>
          </cell>
          <cell r="E182" t="str">
            <v>Aporte a la Caja de Jubilación por el profesional</v>
          </cell>
        </row>
        <row r="183">
          <cell r="A183">
            <v>6013</v>
          </cell>
          <cell r="B183">
            <v>173.22481</v>
          </cell>
          <cell r="C183">
            <v>173.22481</v>
          </cell>
          <cell r="D183">
            <v>1</v>
          </cell>
          <cell r="E183" t="str">
            <v>Aforo del contrato (1%)</v>
          </cell>
        </row>
        <row r="184">
          <cell r="A184">
            <v>6014</v>
          </cell>
          <cell r="B184">
            <v>2037</v>
          </cell>
          <cell r="C184">
            <v>2037</v>
          </cell>
          <cell r="D184">
            <v>1</v>
          </cell>
          <cell r="E184" t="str">
            <v>Arancel conexión EPEC</v>
          </cell>
        </row>
        <row r="185">
          <cell r="A185">
            <v>6015</v>
          </cell>
          <cell r="B185">
            <v>3005.247</v>
          </cell>
          <cell r="C185">
            <v>3034.6035</v>
          </cell>
          <cell r="D185">
            <v>1.00976841504209</v>
          </cell>
          <cell r="E185" t="str">
            <v>Mes de consumo Electricidad</v>
          </cell>
        </row>
        <row r="186">
          <cell r="A186">
            <v>6016</v>
          </cell>
          <cell r="B186">
            <v>11658.253</v>
          </cell>
          <cell r="C186">
            <v>13063.087</v>
          </cell>
          <cell r="D186">
            <v>1.12050124491208</v>
          </cell>
          <cell r="E186" t="str">
            <v>Arancel conexión Aguas Cordobesas</v>
          </cell>
        </row>
        <row r="187">
          <cell r="A187">
            <v>6017</v>
          </cell>
          <cell r="B187">
            <v>387.77741</v>
          </cell>
          <cell r="C187">
            <v>434.50507</v>
          </cell>
          <cell r="D187">
            <v>1.12050124322611</v>
          </cell>
          <cell r="E187" t="str">
            <v>Mes de Consumo Agua</v>
          </cell>
        </row>
        <row r="188">
          <cell r="A188">
            <v>6018</v>
          </cell>
          <cell r="B188">
            <v>110.215933210074</v>
          </cell>
          <cell r="C188">
            <v>111.596006139273</v>
          </cell>
          <cell r="D188">
            <v>1.01252153739485</v>
          </cell>
          <cell r="E188" t="str">
            <v>Ploteo</v>
          </cell>
        </row>
        <row r="189">
          <cell r="A189">
            <v>6020</v>
          </cell>
          <cell r="B189">
            <v>3114.9968234738</v>
          </cell>
          <cell r="C189">
            <v>3252.15682691721</v>
          </cell>
          <cell r="D189">
            <v>1.04403214873601</v>
          </cell>
          <cell r="E189" t="str">
            <v>Artefacto c/equipo y lámpara a vapor de sodio de 150w</v>
          </cell>
        </row>
        <row r="190">
          <cell r="A190">
            <v>6021</v>
          </cell>
          <cell r="B190">
            <v>10757.7351909674</v>
          </cell>
          <cell r="C190">
            <v>10946.5007831311</v>
          </cell>
          <cell r="D190">
            <v>1.0175469640043</v>
          </cell>
          <cell r="E190" t="str">
            <v>Columna de 8mts de altura libre c/brazo de 2,5mts de vuelo c/tuerca y t a tierra pintada</v>
          </cell>
        </row>
        <row r="191">
          <cell r="A191">
            <v>6022</v>
          </cell>
          <cell r="B191">
            <v>349.873183486813</v>
          </cell>
          <cell r="C191">
            <v>346.616040208582</v>
          </cell>
          <cell r="D191">
            <v>0.99069050321099</v>
          </cell>
          <cell r="E191" t="str">
            <v>Conjunto preensamblado 3x50+50 de aluminio</v>
          </cell>
        </row>
        <row r="192">
          <cell r="A192">
            <v>6023</v>
          </cell>
          <cell r="B192">
            <v>2568278.350848648</v>
          </cell>
          <cell r="C192">
            <v>2677805.926994281</v>
          </cell>
          <cell r="D192">
            <v>1.0426463027691064</v>
          </cell>
          <cell r="E192" t="str">
            <v>Equipo Camión</v>
          </cell>
        </row>
        <row r="193">
          <cell r="A193">
            <v>6030</v>
          </cell>
          <cell r="B193">
            <v>13543.5584594981</v>
          </cell>
          <cell r="C193">
            <v>13626.2817102947</v>
          </cell>
          <cell r="D193">
            <v>1.00610794061575</v>
          </cell>
          <cell r="E193" t="str">
            <v>Poste H° A°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V54"/>
  <sheetViews>
    <sheetView tabSelected="1" zoomScalePageLayoutView="0" workbookViewId="0" topLeftCell="A1">
      <selection activeCell="I3" sqref="I3"/>
    </sheetView>
  </sheetViews>
  <sheetFormatPr defaultColWidth="11.421875" defaultRowHeight="12.75"/>
  <cols>
    <col min="1" max="1" width="9.28125" style="1" customWidth="1"/>
    <col min="2" max="2" width="40.8515625" style="25" customWidth="1"/>
    <col min="3" max="3" width="12.7109375" style="25" customWidth="1"/>
    <col min="4" max="6" width="11.421875" style="25" customWidth="1"/>
    <col min="7" max="7" width="12.140625" style="1" bestFit="1" customWidth="1"/>
    <col min="8" max="14" width="11.421875" style="1" customWidth="1"/>
    <col min="15" max="15" width="12.28125" style="1" bestFit="1" customWidth="1"/>
    <col min="16" max="16384" width="11.421875" style="1" customWidth="1"/>
  </cols>
  <sheetData>
    <row r="1" ht="12.75"/>
    <row r="2" ht="12.75"/>
    <row r="3" ht="12.75"/>
    <row r="4" ht="12.75"/>
    <row r="6" ht="12.75">
      <c r="A6" s="8" t="s">
        <v>16</v>
      </c>
    </row>
    <row r="7" ht="12.75">
      <c r="A7" s="45" t="s">
        <v>157</v>
      </c>
    </row>
    <row r="8" ht="13.5" thickBot="1">
      <c r="A8" s="8" t="s">
        <v>155</v>
      </c>
    </row>
    <row r="9" spans="2:11" ht="12.75">
      <c r="B9" s="67"/>
      <c r="C9" s="69"/>
      <c r="I9" s="19"/>
      <c r="J9" s="19"/>
      <c r="K9" s="19"/>
    </row>
    <row r="10" spans="1:15" ht="28.5" customHeight="1">
      <c r="A10" s="40" t="s">
        <v>14</v>
      </c>
      <c r="B10" s="40" t="s">
        <v>158</v>
      </c>
      <c r="C10" s="40" t="s">
        <v>159</v>
      </c>
      <c r="D10" s="40" t="s">
        <v>160</v>
      </c>
      <c r="E10" s="40" t="s">
        <v>166</v>
      </c>
      <c r="F10" s="40" t="s">
        <v>167</v>
      </c>
      <c r="G10" s="40" t="s">
        <v>168</v>
      </c>
      <c r="H10" s="40" t="s">
        <v>169</v>
      </c>
      <c r="I10" s="40" t="s">
        <v>170</v>
      </c>
      <c r="J10" s="40" t="s">
        <v>171</v>
      </c>
      <c r="K10" s="40" t="s">
        <v>172</v>
      </c>
      <c r="L10" s="40" t="s">
        <v>173</v>
      </c>
      <c r="M10" s="40" t="s">
        <v>174</v>
      </c>
      <c r="N10" s="40" t="s">
        <v>175</v>
      </c>
      <c r="O10" s="40" t="s">
        <v>176</v>
      </c>
    </row>
    <row r="11" spans="1:230" ht="15" customHeight="1">
      <c r="A11" s="24">
        <v>1001</v>
      </c>
      <c r="B11" s="9" t="s">
        <v>17</v>
      </c>
      <c r="C11" s="10" t="s">
        <v>18</v>
      </c>
      <c r="D11" s="7">
        <v>301.94547517473995</v>
      </c>
      <c r="E11" s="7">
        <v>309.35930532644653</v>
      </c>
      <c r="F11" s="7">
        <v>319.4854646780412</v>
      </c>
      <c r="G11" s="7">
        <v>331.9653090347044</v>
      </c>
      <c r="H11" s="7">
        <v>346.4788569786108</v>
      </c>
      <c r="I11" s="7">
        <v>352.47439259161575</v>
      </c>
      <c r="J11" s="7">
        <v>361.8124810195449</v>
      </c>
      <c r="K11" s="7">
        <v>384.1686234922891</v>
      </c>
      <c r="L11" s="7">
        <v>416.74642694154096</v>
      </c>
      <c r="M11" s="7">
        <v>426.7591256705587</v>
      </c>
      <c r="N11" s="7">
        <v>446.87069634930134</v>
      </c>
      <c r="O11" s="7">
        <v>457.40952335160546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</row>
    <row r="12" spans="1:230" ht="15" customHeight="1">
      <c r="A12" s="23">
        <v>1002</v>
      </c>
      <c r="B12" s="12" t="s">
        <v>19</v>
      </c>
      <c r="C12" s="13" t="s">
        <v>20</v>
      </c>
      <c r="D12" s="7">
        <v>130.97742270608583</v>
      </c>
      <c r="E12" s="7">
        <v>133.68951316688225</v>
      </c>
      <c r="F12" s="7">
        <v>139.20193341363455</v>
      </c>
      <c r="G12" s="7">
        <v>147.30088018953737</v>
      </c>
      <c r="H12" s="7">
        <v>153.73889338112005</v>
      </c>
      <c r="I12" s="7">
        <v>155.79300103618166</v>
      </c>
      <c r="J12" s="7">
        <v>155.77687849434267</v>
      </c>
      <c r="K12" s="7">
        <v>170.52536734996397</v>
      </c>
      <c r="L12" s="7">
        <v>191.59973013351234</v>
      </c>
      <c r="M12" s="7">
        <v>198.51061256668203</v>
      </c>
      <c r="N12" s="7">
        <v>207.40787452632784</v>
      </c>
      <c r="O12" s="7">
        <v>214.64233928176841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</row>
    <row r="13" spans="1:230" ht="15" customHeight="1">
      <c r="A13" s="23">
        <v>1003</v>
      </c>
      <c r="B13" s="12" t="s">
        <v>21</v>
      </c>
      <c r="C13" s="13" t="s">
        <v>22</v>
      </c>
      <c r="D13" s="7">
        <v>1061.9591416910694</v>
      </c>
      <c r="E13" s="7">
        <v>1093.2874100124104</v>
      </c>
      <c r="F13" s="7">
        <v>1130.4700198898006</v>
      </c>
      <c r="G13" s="7">
        <v>1160.0513198485232</v>
      </c>
      <c r="H13" s="7">
        <v>1170.1778366853146</v>
      </c>
      <c r="I13" s="7">
        <v>1188.4174355535524</v>
      </c>
      <c r="J13" s="7">
        <v>1211.7987638303202</v>
      </c>
      <c r="K13" s="7">
        <v>1270.1239671602004</v>
      </c>
      <c r="L13" s="7">
        <v>1310.0041657972238</v>
      </c>
      <c r="M13" s="7">
        <v>1339.8223466555985</v>
      </c>
      <c r="N13" s="7">
        <v>1373.9186259068215</v>
      </c>
      <c r="O13" s="7">
        <v>1396.1506421602544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</row>
    <row r="14" spans="1:230" ht="15" customHeight="1">
      <c r="A14" s="23">
        <v>1004</v>
      </c>
      <c r="B14" s="12" t="s">
        <v>23</v>
      </c>
      <c r="C14" s="13" t="s">
        <v>22</v>
      </c>
      <c r="D14" s="7">
        <v>667.319090508657</v>
      </c>
      <c r="E14" s="7">
        <v>674.7993213913825</v>
      </c>
      <c r="F14" s="7">
        <v>694.2814616180672</v>
      </c>
      <c r="G14" s="7">
        <v>719.4450152687449</v>
      </c>
      <c r="H14" s="7">
        <v>730.5303048097803</v>
      </c>
      <c r="I14" s="7">
        <v>744.0672012060553</v>
      </c>
      <c r="J14" s="7">
        <v>757.5100058765156</v>
      </c>
      <c r="K14" s="7">
        <v>793.2370551105648</v>
      </c>
      <c r="L14" s="7">
        <v>836.9783334573794</v>
      </c>
      <c r="M14" s="7">
        <v>847.285211497337</v>
      </c>
      <c r="N14" s="7">
        <v>868.2584598543086</v>
      </c>
      <c r="O14" s="7">
        <v>893.9206431935119</v>
      </c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</row>
    <row r="15" spans="1:230" ht="15" customHeight="1">
      <c r="A15" s="23">
        <v>1006</v>
      </c>
      <c r="B15" s="12" t="s">
        <v>24</v>
      </c>
      <c r="C15" s="13" t="s">
        <v>6</v>
      </c>
      <c r="D15" s="7">
        <v>20.246432850907826</v>
      </c>
      <c r="E15" s="7">
        <v>20.550569653150074</v>
      </c>
      <c r="F15" s="7">
        <v>21.46103308345078</v>
      </c>
      <c r="G15" s="7">
        <v>22.09656794441187</v>
      </c>
      <c r="H15" s="7">
        <v>22.94078154783722</v>
      </c>
      <c r="I15" s="7">
        <v>23.258675396789673</v>
      </c>
      <c r="J15" s="7">
        <v>23.392214745210346</v>
      </c>
      <c r="K15" s="7">
        <v>24.709994662580332</v>
      </c>
      <c r="L15" s="7">
        <v>26.778565250926434</v>
      </c>
      <c r="M15" s="7">
        <v>27.857655723593044</v>
      </c>
      <c r="N15" s="7">
        <v>29.36766450396617</v>
      </c>
      <c r="O15" s="7">
        <v>30.58121110617028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</row>
    <row r="16" spans="1:230" ht="15" customHeight="1">
      <c r="A16" s="23">
        <v>1007</v>
      </c>
      <c r="B16" s="51" t="s">
        <v>25</v>
      </c>
      <c r="C16" s="52" t="s">
        <v>6</v>
      </c>
      <c r="D16" s="7">
        <v>27.349987317742563</v>
      </c>
      <c r="E16" s="7">
        <v>27.199992895511183</v>
      </c>
      <c r="F16" s="7">
        <v>28.973724860623282</v>
      </c>
      <c r="G16" s="7">
        <v>29.430883044123583</v>
      </c>
      <c r="H16" s="7">
        <v>30.45273521755952</v>
      </c>
      <c r="I16" s="7">
        <v>30.993379397998808</v>
      </c>
      <c r="J16" s="7">
        <v>31.206299272424566</v>
      </c>
      <c r="K16" s="7">
        <v>32.58809121605502</v>
      </c>
      <c r="L16" s="7">
        <v>35.005370616562786</v>
      </c>
      <c r="M16" s="7">
        <v>36.207781808438185</v>
      </c>
      <c r="N16" s="7">
        <v>38.31175132089532</v>
      </c>
      <c r="O16" s="7">
        <v>39.3659642956447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</row>
    <row r="17" spans="1:230" ht="15" customHeight="1">
      <c r="A17" s="23">
        <v>1008</v>
      </c>
      <c r="B17" s="12" t="s">
        <v>26</v>
      </c>
      <c r="C17" s="13" t="s">
        <v>27</v>
      </c>
      <c r="D17" s="7">
        <v>6664.522966576174</v>
      </c>
      <c r="E17" s="7">
        <v>6837.649590289503</v>
      </c>
      <c r="F17" s="7">
        <v>7023.691753147176</v>
      </c>
      <c r="G17" s="7">
        <v>7134.223981052934</v>
      </c>
      <c r="H17" s="7">
        <v>7479.450323359593</v>
      </c>
      <c r="I17" s="7">
        <v>7609.759490702981</v>
      </c>
      <c r="J17" s="7">
        <v>7631.774105547382</v>
      </c>
      <c r="K17" s="7">
        <v>8090.456201125491</v>
      </c>
      <c r="L17" s="7">
        <v>8491.398710331652</v>
      </c>
      <c r="M17" s="7">
        <v>8570.040541883558</v>
      </c>
      <c r="N17" s="7">
        <v>8954.070873415663</v>
      </c>
      <c r="O17" s="7">
        <v>9043.789841773767</v>
      </c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</row>
    <row r="18" spans="1:230" ht="15" customHeight="1">
      <c r="A18" s="23">
        <v>1009</v>
      </c>
      <c r="B18" s="12" t="s">
        <v>28</v>
      </c>
      <c r="C18" s="13" t="s">
        <v>29</v>
      </c>
      <c r="D18" s="7">
        <v>6719.411980257914</v>
      </c>
      <c r="E18" s="7">
        <v>6894.783702425434</v>
      </c>
      <c r="F18" s="7">
        <v>7155.012673844764</v>
      </c>
      <c r="G18" s="7">
        <v>7431.054379827453</v>
      </c>
      <c r="H18" s="7">
        <v>7724.907688575166</v>
      </c>
      <c r="I18" s="7">
        <v>7884.815578924675</v>
      </c>
      <c r="J18" s="7">
        <v>7975.026351284409</v>
      </c>
      <c r="K18" s="7">
        <v>8446.505435248675</v>
      </c>
      <c r="L18" s="7">
        <v>9104.314395744537</v>
      </c>
      <c r="M18" s="7">
        <v>9268.800044664344</v>
      </c>
      <c r="N18" s="7">
        <v>9678.074026921395</v>
      </c>
      <c r="O18" s="7">
        <v>9895.470422171877</v>
      </c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</row>
    <row r="19" spans="1:230" ht="15" customHeight="1">
      <c r="A19" s="46">
        <v>1010</v>
      </c>
      <c r="B19" s="12" t="s">
        <v>30</v>
      </c>
      <c r="C19" s="13" t="s">
        <v>22</v>
      </c>
      <c r="D19" s="7">
        <v>1106.1641748031327</v>
      </c>
      <c r="E19" s="7">
        <v>1135.1181446669773</v>
      </c>
      <c r="F19" s="7">
        <v>1179.7819905935432</v>
      </c>
      <c r="G19" s="7">
        <v>1197.7063791518526</v>
      </c>
      <c r="H19" s="7">
        <v>1224.797344672885</v>
      </c>
      <c r="I19" s="7">
        <v>1240.7237424090736</v>
      </c>
      <c r="J19" s="7">
        <v>1258.278959420218</v>
      </c>
      <c r="K19" s="7">
        <v>1325.4498153331856</v>
      </c>
      <c r="L19" s="7">
        <v>1394.9946268876085</v>
      </c>
      <c r="M19" s="7">
        <v>1424.7297018393165</v>
      </c>
      <c r="N19" s="7">
        <v>1466.8976726132244</v>
      </c>
      <c r="O19" s="7">
        <v>1512.5257706288392</v>
      </c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</row>
    <row r="20" spans="1:230" ht="15" customHeight="1">
      <c r="A20" s="23">
        <v>1013</v>
      </c>
      <c r="B20" s="12" t="s">
        <v>31</v>
      </c>
      <c r="C20" s="13" t="s">
        <v>20</v>
      </c>
      <c r="D20" s="7">
        <v>17.166021198299614</v>
      </c>
      <c r="E20" s="7">
        <v>17.554970327397633</v>
      </c>
      <c r="F20" s="7">
        <v>17.9142707534263</v>
      </c>
      <c r="G20" s="7">
        <v>18.960436963029036</v>
      </c>
      <c r="H20" s="7">
        <v>19.7950304545662</v>
      </c>
      <c r="I20" s="7">
        <v>20.601683548597887</v>
      </c>
      <c r="J20" s="7">
        <v>20.673480198761276</v>
      </c>
      <c r="K20" s="7">
        <v>21.746279471848418</v>
      </c>
      <c r="L20" s="7">
        <v>24.83307138495024</v>
      </c>
      <c r="M20" s="7">
        <v>25.13128416556488</v>
      </c>
      <c r="N20" s="7">
        <v>27.805872431240005</v>
      </c>
      <c r="O20" s="7">
        <v>28.77987259698929</v>
      </c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</row>
    <row r="21" spans="1:230" ht="15" customHeight="1">
      <c r="A21" s="23">
        <v>1014</v>
      </c>
      <c r="B21" s="51" t="s">
        <v>32</v>
      </c>
      <c r="C21" s="52" t="s">
        <v>18</v>
      </c>
      <c r="D21" s="7">
        <v>245.40327697143496</v>
      </c>
      <c r="E21" s="7">
        <v>249.16084577465435</v>
      </c>
      <c r="F21" s="7">
        <v>264.11151117831764</v>
      </c>
      <c r="G21" s="7">
        <v>270.34624637514383</v>
      </c>
      <c r="H21" s="7">
        <v>278.82830809076245</v>
      </c>
      <c r="I21" s="7">
        <v>286.14351917391207</v>
      </c>
      <c r="J21" s="7">
        <v>290.07001487904756</v>
      </c>
      <c r="K21" s="7">
        <v>304.256441043686</v>
      </c>
      <c r="L21" s="7">
        <v>324.590461149487</v>
      </c>
      <c r="M21" s="7">
        <v>333.65064795334877</v>
      </c>
      <c r="N21" s="7">
        <v>353.1121201865612</v>
      </c>
      <c r="O21" s="7">
        <v>365.7749315809719</v>
      </c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</row>
    <row r="22" spans="1:230" ht="15" customHeight="1">
      <c r="A22" s="23">
        <v>1015</v>
      </c>
      <c r="B22" s="12" t="s">
        <v>33</v>
      </c>
      <c r="C22" s="13" t="s">
        <v>34</v>
      </c>
      <c r="D22" s="7">
        <v>337.15033114528103</v>
      </c>
      <c r="E22" s="7">
        <v>344.9491701768684</v>
      </c>
      <c r="F22" s="7">
        <v>358.677772163095</v>
      </c>
      <c r="G22" s="7">
        <v>370.2255215692433</v>
      </c>
      <c r="H22" s="7">
        <v>381.07443944315185</v>
      </c>
      <c r="I22" s="7">
        <v>387.9126202229713</v>
      </c>
      <c r="J22" s="7">
        <v>390.9380886226391</v>
      </c>
      <c r="K22" s="7">
        <v>411.0451574456918</v>
      </c>
      <c r="L22" s="7">
        <v>440.9365269679003</v>
      </c>
      <c r="M22" s="7">
        <v>455.6329520796397</v>
      </c>
      <c r="N22" s="7">
        <v>480.38335900039357</v>
      </c>
      <c r="O22" s="7">
        <v>492.1392597365915</v>
      </c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</row>
    <row r="23" spans="1:230" ht="15" customHeight="1">
      <c r="A23" s="23">
        <v>1016</v>
      </c>
      <c r="B23" s="12" t="s">
        <v>35</v>
      </c>
      <c r="C23" s="13" t="s">
        <v>20</v>
      </c>
      <c r="D23" s="7">
        <v>122.20869891779547</v>
      </c>
      <c r="E23" s="7">
        <v>124.86688013333674</v>
      </c>
      <c r="F23" s="7">
        <v>131.1654239836123</v>
      </c>
      <c r="G23" s="7">
        <v>138.99388199328186</v>
      </c>
      <c r="H23" s="7">
        <v>143.7193309126136</v>
      </c>
      <c r="I23" s="7">
        <v>146.33744556529697</v>
      </c>
      <c r="J23" s="7">
        <v>146.55109877163983</v>
      </c>
      <c r="K23" s="7">
        <v>160.32133587378001</v>
      </c>
      <c r="L23" s="7">
        <v>180.77246885667773</v>
      </c>
      <c r="M23" s="7">
        <v>182.19989254698945</v>
      </c>
      <c r="N23" s="7">
        <v>191.1203768460543</v>
      </c>
      <c r="O23" s="7">
        <v>198.66815240584734</v>
      </c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</row>
    <row r="24" spans="1:230" ht="15" customHeight="1">
      <c r="A24" s="23">
        <v>1018</v>
      </c>
      <c r="B24" s="12" t="s">
        <v>39</v>
      </c>
      <c r="C24" s="13" t="s">
        <v>20</v>
      </c>
      <c r="D24" s="7">
        <v>56.128932469924855</v>
      </c>
      <c r="E24" s="7">
        <v>57.19046597058987</v>
      </c>
      <c r="F24" s="7">
        <v>59.59663580667754</v>
      </c>
      <c r="G24" s="7">
        <v>62.436597177264</v>
      </c>
      <c r="H24" s="7">
        <v>65.11047408407423</v>
      </c>
      <c r="I24" s="7">
        <v>66.24662881627793</v>
      </c>
      <c r="J24" s="7">
        <v>66.28635008529157</v>
      </c>
      <c r="K24" s="7">
        <v>72.11737600938349</v>
      </c>
      <c r="L24" s="7">
        <v>81.36766135123622</v>
      </c>
      <c r="M24" s="7">
        <v>82.67649129482042</v>
      </c>
      <c r="N24" s="7">
        <v>86.12591447900682</v>
      </c>
      <c r="O24" s="7">
        <v>88.19561188402163</v>
      </c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</row>
    <row r="25" spans="1:230" ht="15" customHeight="1">
      <c r="A25" s="23">
        <v>1019</v>
      </c>
      <c r="B25" s="12" t="s">
        <v>40</v>
      </c>
      <c r="C25" s="13" t="s">
        <v>20</v>
      </c>
      <c r="D25" s="7">
        <v>57.61267973051217</v>
      </c>
      <c r="E25" s="7">
        <v>58.61083925903587</v>
      </c>
      <c r="F25" s="7">
        <v>61.18740465089682</v>
      </c>
      <c r="G25" s="7">
        <v>64.8200492541117</v>
      </c>
      <c r="H25" s="7">
        <v>67.09980406127983</v>
      </c>
      <c r="I25" s="7">
        <v>68.01771492212337</v>
      </c>
      <c r="J25" s="7">
        <v>67.92650696175447</v>
      </c>
      <c r="K25" s="7">
        <v>74.31228808336107</v>
      </c>
      <c r="L25" s="7">
        <v>83.118146780316</v>
      </c>
      <c r="M25" s="7">
        <v>85.23758031885394</v>
      </c>
      <c r="N25" s="7">
        <v>88.78520414164254</v>
      </c>
      <c r="O25" s="7">
        <v>90.30549565366675</v>
      </c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</row>
    <row r="26" spans="1:230" ht="15" customHeight="1">
      <c r="A26" s="23">
        <v>1020</v>
      </c>
      <c r="B26" s="12" t="s">
        <v>41</v>
      </c>
      <c r="C26" s="13" t="s">
        <v>6</v>
      </c>
      <c r="D26" s="7">
        <v>21.605945611424534</v>
      </c>
      <c r="E26" s="7">
        <v>22.09743946812981</v>
      </c>
      <c r="F26" s="7">
        <v>22.82512754930416</v>
      </c>
      <c r="G26" s="7">
        <v>23.369726696501655</v>
      </c>
      <c r="H26" s="7">
        <v>24.065305519249087</v>
      </c>
      <c r="I26" s="7">
        <v>24.27186336437465</v>
      </c>
      <c r="J26" s="7">
        <v>24.55046044823926</v>
      </c>
      <c r="K26" s="7">
        <v>26.371972609518856</v>
      </c>
      <c r="L26" s="7">
        <v>29.072855102338156</v>
      </c>
      <c r="M26" s="7">
        <v>29.41129551658667</v>
      </c>
      <c r="N26" s="7">
        <v>30.638096370063188</v>
      </c>
      <c r="O26" s="7">
        <v>31.25718749076791</v>
      </c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</row>
    <row r="27" spans="1:230" ht="15" customHeight="1">
      <c r="A27" s="23">
        <v>1021</v>
      </c>
      <c r="B27" s="12" t="s">
        <v>42</v>
      </c>
      <c r="C27" s="13" t="s">
        <v>6</v>
      </c>
      <c r="D27" s="7">
        <v>26.55387456263881</v>
      </c>
      <c r="E27" s="7">
        <v>27.13018522591574</v>
      </c>
      <c r="F27" s="7">
        <v>27.86472977125022</v>
      </c>
      <c r="G27" s="7">
        <v>28.676445646430025</v>
      </c>
      <c r="H27" s="7">
        <v>29.592677145283442</v>
      </c>
      <c r="I27" s="7">
        <v>30.02141395797709</v>
      </c>
      <c r="J27" s="7">
        <v>30.393090643763788</v>
      </c>
      <c r="K27" s="7">
        <v>32.93579011421781</v>
      </c>
      <c r="L27" s="7">
        <v>35.80738672424007</v>
      </c>
      <c r="M27" s="7">
        <v>36.39080265864688</v>
      </c>
      <c r="N27" s="7">
        <v>38.05785472390304</v>
      </c>
      <c r="O27" s="7">
        <v>38.82785334574461</v>
      </c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</row>
    <row r="28" spans="1:230" ht="15" customHeight="1">
      <c r="A28" s="46">
        <v>1022</v>
      </c>
      <c r="B28" s="12" t="s">
        <v>43</v>
      </c>
      <c r="C28" s="13" t="s">
        <v>6</v>
      </c>
      <c r="D28" s="7">
        <v>16.124582251032184</v>
      </c>
      <c r="E28" s="7">
        <v>16.428532983709662</v>
      </c>
      <c r="F28" s="7">
        <v>16.80221317798077</v>
      </c>
      <c r="G28" s="7">
        <v>17.357237222629262</v>
      </c>
      <c r="H28" s="7">
        <v>17.963595670331625</v>
      </c>
      <c r="I28" s="7">
        <v>18.113006629695974</v>
      </c>
      <c r="J28" s="7">
        <v>18.333382775546152</v>
      </c>
      <c r="K28" s="7">
        <v>19.763190963490715</v>
      </c>
      <c r="L28" s="7">
        <v>21.55145916270668</v>
      </c>
      <c r="M28" s="7">
        <v>22.06303086280359</v>
      </c>
      <c r="N28" s="7">
        <v>23.170191935587912</v>
      </c>
      <c r="O28" s="7">
        <v>23.522487904406464</v>
      </c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</row>
    <row r="29" spans="1:230" ht="15" customHeight="1">
      <c r="A29" s="46">
        <v>1023</v>
      </c>
      <c r="B29" s="12" t="s">
        <v>44</v>
      </c>
      <c r="C29" s="13" t="s">
        <v>6</v>
      </c>
      <c r="D29" s="7">
        <v>31.115249647893297</v>
      </c>
      <c r="E29" s="7">
        <v>31.78296595716411</v>
      </c>
      <c r="F29" s="7">
        <v>32.687833054806255</v>
      </c>
      <c r="G29" s="7">
        <v>33.61235474593729</v>
      </c>
      <c r="H29" s="7">
        <v>34.68915406557464</v>
      </c>
      <c r="I29" s="7">
        <v>35.4969038107955</v>
      </c>
      <c r="J29" s="7">
        <v>35.95092068193071</v>
      </c>
      <c r="K29" s="7">
        <v>38.802007286141034</v>
      </c>
      <c r="L29" s="7">
        <v>42.24088219681089</v>
      </c>
      <c r="M29" s="7">
        <v>42.735147598207526</v>
      </c>
      <c r="N29" s="7">
        <v>44.57716910664694</v>
      </c>
      <c r="O29" s="7">
        <v>45.01924817508519</v>
      </c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</row>
    <row r="30" spans="1:230" ht="15" customHeight="1">
      <c r="A30" s="46">
        <v>1024</v>
      </c>
      <c r="B30" s="12" t="s">
        <v>45</v>
      </c>
      <c r="C30" s="13" t="s">
        <v>6</v>
      </c>
      <c r="D30" s="7">
        <v>26.19330177178179</v>
      </c>
      <c r="E30" s="7">
        <v>26.505242690195544</v>
      </c>
      <c r="F30" s="7">
        <v>26.74472551379648</v>
      </c>
      <c r="G30" s="7">
        <v>26.88317440508216</v>
      </c>
      <c r="H30" s="7">
        <v>28.48177482012009</v>
      </c>
      <c r="I30" s="7">
        <v>28.48177482012009</v>
      </c>
      <c r="J30" s="7">
        <v>29.10050973967746</v>
      </c>
      <c r="K30" s="7">
        <v>30.334435847438936</v>
      </c>
      <c r="L30" s="7">
        <v>32.62372024590533</v>
      </c>
      <c r="M30" s="7">
        <v>34.48115013913002</v>
      </c>
      <c r="N30" s="7">
        <v>36.074012694753</v>
      </c>
      <c r="O30" s="7">
        <v>37.335431709127306</v>
      </c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</row>
    <row r="31" spans="1:230" ht="15" customHeight="1">
      <c r="A31" s="46">
        <v>1025</v>
      </c>
      <c r="B31" s="51" t="s">
        <v>47</v>
      </c>
      <c r="C31" s="52" t="s">
        <v>6</v>
      </c>
      <c r="D31" s="7">
        <v>23.54131875744466</v>
      </c>
      <c r="E31" s="7">
        <v>23.686390015075755</v>
      </c>
      <c r="F31" s="7">
        <v>25.260391127680766</v>
      </c>
      <c r="G31" s="7">
        <v>25.578334612606962</v>
      </c>
      <c r="H31" s="7">
        <v>26.622523842074067</v>
      </c>
      <c r="I31" s="7">
        <v>27.447062304467305</v>
      </c>
      <c r="J31" s="7">
        <v>27.630802913522636</v>
      </c>
      <c r="K31" s="7">
        <v>29.35970439074527</v>
      </c>
      <c r="L31" s="7">
        <v>31.41183673780351</v>
      </c>
      <c r="M31" s="7">
        <v>32.48909737853499</v>
      </c>
      <c r="N31" s="7">
        <v>34.55713646647743</v>
      </c>
      <c r="O31" s="7">
        <v>36.035746375029426</v>
      </c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</row>
    <row r="32" spans="1:230" ht="15" customHeight="1">
      <c r="A32" s="46">
        <v>1026</v>
      </c>
      <c r="B32" s="51" t="s">
        <v>48</v>
      </c>
      <c r="C32" s="52" t="s">
        <v>6</v>
      </c>
      <c r="D32" s="7">
        <v>20.667285189076413</v>
      </c>
      <c r="E32" s="7">
        <v>20.844738811706026</v>
      </c>
      <c r="F32" s="7">
        <v>22.12513347639298</v>
      </c>
      <c r="G32" s="7">
        <v>22.64866894581264</v>
      </c>
      <c r="H32" s="7">
        <v>23.489561042906715</v>
      </c>
      <c r="I32" s="7">
        <v>24.32410320567734</v>
      </c>
      <c r="J32" s="7">
        <v>24.581166628880506</v>
      </c>
      <c r="K32" s="7">
        <v>26.167767706523797</v>
      </c>
      <c r="L32" s="7">
        <v>28.269966945095813</v>
      </c>
      <c r="M32" s="7">
        <v>28.87762253213641</v>
      </c>
      <c r="N32" s="7">
        <v>30.791497548162155</v>
      </c>
      <c r="O32" s="7">
        <v>32.07816288734501</v>
      </c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</row>
    <row r="33" spans="1:230" s="14" customFormat="1" ht="15" customHeight="1">
      <c r="A33" s="46">
        <v>1027</v>
      </c>
      <c r="B33" s="12" t="s">
        <v>49</v>
      </c>
      <c r="C33" s="13" t="s">
        <v>27</v>
      </c>
      <c r="D33" s="7">
        <v>10125.42899371236</v>
      </c>
      <c r="E33" s="7">
        <v>10382.374519745446</v>
      </c>
      <c r="F33" s="7">
        <v>10520.851469380805</v>
      </c>
      <c r="G33" s="7">
        <v>10607.106237008857</v>
      </c>
      <c r="H33" s="7">
        <v>10684.297329740326</v>
      </c>
      <c r="I33" s="7">
        <v>10848.264257586583</v>
      </c>
      <c r="J33" s="7">
        <v>10981.328912881376</v>
      </c>
      <c r="K33" s="7">
        <v>11538.3470056412</v>
      </c>
      <c r="L33" s="7">
        <v>12008.356829937054</v>
      </c>
      <c r="M33" s="7">
        <v>12502.696259373197</v>
      </c>
      <c r="N33" s="7">
        <v>13030.86748308888</v>
      </c>
      <c r="O33" s="7">
        <v>12992.799511456886</v>
      </c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</row>
    <row r="34" spans="1:230" s="14" customFormat="1" ht="15" customHeight="1">
      <c r="A34" s="46">
        <v>1028</v>
      </c>
      <c r="B34" s="12" t="s">
        <v>46</v>
      </c>
      <c r="C34" s="13" t="s">
        <v>27</v>
      </c>
      <c r="D34" s="7">
        <v>6325.423513309879</v>
      </c>
      <c r="E34" s="7">
        <v>6464.695493556196</v>
      </c>
      <c r="F34" s="7">
        <v>6649.5363621903025</v>
      </c>
      <c r="G34" s="7">
        <v>7052.794658843885</v>
      </c>
      <c r="H34" s="7">
        <v>7270.191764444891</v>
      </c>
      <c r="I34" s="7">
        <v>7406.1183107199395</v>
      </c>
      <c r="J34" s="7">
        <v>7435.107594909229</v>
      </c>
      <c r="K34" s="7">
        <v>7812.284449769279</v>
      </c>
      <c r="L34" s="7">
        <v>8302.387274832947</v>
      </c>
      <c r="M34" s="7">
        <v>8403.71178383485</v>
      </c>
      <c r="N34" s="7">
        <v>8800.201081547833</v>
      </c>
      <c r="O34" s="7">
        <v>8840.231979655922</v>
      </c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</row>
    <row r="35" spans="1:230" s="14" customFormat="1" ht="15" customHeight="1">
      <c r="A35" s="46">
        <v>1029</v>
      </c>
      <c r="B35" s="12" t="s">
        <v>54</v>
      </c>
      <c r="C35" s="13" t="s">
        <v>55</v>
      </c>
      <c r="D35" s="7">
        <v>155.60874631978587</v>
      </c>
      <c r="E35" s="7">
        <v>157.4584045285101</v>
      </c>
      <c r="F35" s="7">
        <v>158.21707296930987</v>
      </c>
      <c r="G35" s="7">
        <v>164.0438068738328</v>
      </c>
      <c r="H35" s="7">
        <v>172.71564188596795</v>
      </c>
      <c r="I35" s="7">
        <v>181.46883430903137</v>
      </c>
      <c r="J35" s="7">
        <v>183.81185394652908</v>
      </c>
      <c r="K35" s="7">
        <v>195.93493822810564</v>
      </c>
      <c r="L35" s="7">
        <v>212.70444617422103</v>
      </c>
      <c r="M35" s="7">
        <v>215.47844754361242</v>
      </c>
      <c r="N35" s="7">
        <v>225.07555854014936</v>
      </c>
      <c r="O35" s="7">
        <v>230.0479552114541</v>
      </c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</row>
    <row r="36" spans="1:230" s="14" customFormat="1" ht="15" customHeight="1">
      <c r="A36" s="46">
        <v>1030</v>
      </c>
      <c r="B36" s="12" t="s">
        <v>56</v>
      </c>
      <c r="C36" s="13" t="s">
        <v>37</v>
      </c>
      <c r="D36" s="7">
        <v>444.9207630931853</v>
      </c>
      <c r="E36" s="7">
        <v>460.2857049794479</v>
      </c>
      <c r="F36" s="7">
        <v>471.188928241814</v>
      </c>
      <c r="G36" s="7">
        <v>480.4688600062506</v>
      </c>
      <c r="H36" s="7">
        <v>500.89595568376257</v>
      </c>
      <c r="I36" s="7">
        <v>518.7960024438894</v>
      </c>
      <c r="J36" s="7">
        <v>518.7960024438894</v>
      </c>
      <c r="K36" s="7">
        <v>569.9279364944526</v>
      </c>
      <c r="L36" s="7">
        <v>604.3065185201659</v>
      </c>
      <c r="M36" s="7">
        <v>627.2290960488448</v>
      </c>
      <c r="N36" s="7">
        <v>631.653300190481</v>
      </c>
      <c r="O36" s="7">
        <v>647.1991871416125</v>
      </c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</row>
    <row r="37" spans="1:230" s="14" customFormat="1" ht="15" customHeight="1">
      <c r="A37" s="46">
        <v>1032</v>
      </c>
      <c r="B37" s="12" t="s">
        <v>59</v>
      </c>
      <c r="C37" s="13" t="s">
        <v>37</v>
      </c>
      <c r="D37" s="7">
        <v>206.4125278578194</v>
      </c>
      <c r="E37" s="7">
        <v>209.21720063946984</v>
      </c>
      <c r="F37" s="7">
        <v>209.87457211002302</v>
      </c>
      <c r="G37" s="7">
        <v>212.5330885358653</v>
      </c>
      <c r="H37" s="7">
        <v>215.23249462100387</v>
      </c>
      <c r="I37" s="7">
        <v>221.0767323574907</v>
      </c>
      <c r="J37" s="7">
        <v>222.353028769064</v>
      </c>
      <c r="K37" s="7">
        <v>233.37569335955</v>
      </c>
      <c r="L37" s="7">
        <v>249.50416921010304</v>
      </c>
      <c r="M37" s="7">
        <v>259.006808768225</v>
      </c>
      <c r="N37" s="7">
        <v>264.23276559971816</v>
      </c>
      <c r="O37" s="7">
        <v>269.58785187828227</v>
      </c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</row>
    <row r="38" spans="1:230" s="14" customFormat="1" ht="15" customHeight="1">
      <c r="A38" s="46">
        <v>1033</v>
      </c>
      <c r="B38" s="12" t="s">
        <v>57</v>
      </c>
      <c r="C38" s="13" t="s">
        <v>37</v>
      </c>
      <c r="D38" s="7" t="s">
        <v>58</v>
      </c>
      <c r="E38" s="7" t="s">
        <v>58</v>
      </c>
      <c r="F38" s="7" t="s">
        <v>58</v>
      </c>
      <c r="G38" s="7" t="s">
        <v>58</v>
      </c>
      <c r="H38" s="7" t="s">
        <v>58</v>
      </c>
      <c r="I38" s="7" t="s">
        <v>58</v>
      </c>
      <c r="J38" s="7" t="s">
        <v>58</v>
      </c>
      <c r="K38" s="7" t="s">
        <v>58</v>
      </c>
      <c r="L38" s="7" t="s">
        <v>58</v>
      </c>
      <c r="M38" s="7" t="s">
        <v>58</v>
      </c>
      <c r="N38" s="7" t="s">
        <v>58</v>
      </c>
      <c r="O38" s="7" t="s">
        <v>58</v>
      </c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</row>
    <row r="39" spans="1:230" s="14" customFormat="1" ht="15" customHeight="1">
      <c r="A39" s="46">
        <v>1036</v>
      </c>
      <c r="B39" s="12" t="s">
        <v>156</v>
      </c>
      <c r="C39" s="13" t="s">
        <v>37</v>
      </c>
      <c r="D39" s="7">
        <v>649.437338543886</v>
      </c>
      <c r="E39" s="7">
        <v>655.045152373063</v>
      </c>
      <c r="F39" s="7">
        <v>691.3539825020899</v>
      </c>
      <c r="G39" s="7">
        <v>695.2063317266993</v>
      </c>
      <c r="H39" s="7">
        <v>729.3382860552813</v>
      </c>
      <c r="I39" s="7">
        <v>728.8694644236539</v>
      </c>
      <c r="J39" s="7">
        <v>751.0059338003556</v>
      </c>
      <c r="K39" s="7">
        <v>762.1168534007746</v>
      </c>
      <c r="L39" s="7">
        <v>847.8901366910368</v>
      </c>
      <c r="M39" s="7">
        <v>846.7609788889058</v>
      </c>
      <c r="N39" s="7">
        <v>872.525571369093</v>
      </c>
      <c r="O39" s="7">
        <v>862.5341980745231</v>
      </c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</row>
    <row r="40" spans="1:230" s="14" customFormat="1" ht="15" customHeight="1">
      <c r="A40" s="46">
        <v>1038</v>
      </c>
      <c r="B40" s="12" t="s">
        <v>60</v>
      </c>
      <c r="C40" s="13" t="s">
        <v>37</v>
      </c>
      <c r="D40" s="7">
        <v>496.0497127540453</v>
      </c>
      <c r="E40" s="7">
        <v>508.568551228526</v>
      </c>
      <c r="F40" s="7">
        <v>525.0305017692332</v>
      </c>
      <c r="G40" s="7">
        <v>542.260483807312</v>
      </c>
      <c r="H40" s="7">
        <v>553.7736360245814</v>
      </c>
      <c r="I40" s="7">
        <v>557.892742715841</v>
      </c>
      <c r="J40" s="7">
        <v>570.9816530027072</v>
      </c>
      <c r="K40" s="7">
        <v>607.7920022449333</v>
      </c>
      <c r="L40" s="7">
        <v>662.1904011290935</v>
      </c>
      <c r="M40" s="7">
        <v>669.885512030184</v>
      </c>
      <c r="N40" s="7">
        <v>695.554766728791</v>
      </c>
      <c r="O40" s="7">
        <v>714.4243098363952</v>
      </c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</row>
    <row r="41" spans="1:230" s="14" customFormat="1" ht="15" customHeight="1">
      <c r="A41" s="46">
        <v>1040</v>
      </c>
      <c r="B41" s="15" t="s">
        <v>61</v>
      </c>
      <c r="C41" s="13" t="s">
        <v>6</v>
      </c>
      <c r="D41" s="7">
        <v>195.2737748686651</v>
      </c>
      <c r="E41" s="7">
        <v>200.10909522262943</v>
      </c>
      <c r="F41" s="7">
        <v>206.50652281102685</v>
      </c>
      <c r="G41" s="7">
        <v>213.93918435183676</v>
      </c>
      <c r="H41" s="7">
        <v>218.11685558171857</v>
      </c>
      <c r="I41" s="7">
        <v>220.68671672819534</v>
      </c>
      <c r="J41" s="7">
        <v>225.0743938034717</v>
      </c>
      <c r="K41" s="7">
        <v>240.4035674059119</v>
      </c>
      <c r="L41" s="7">
        <v>260.66145608320153</v>
      </c>
      <c r="M41" s="7">
        <v>271.0700093656705</v>
      </c>
      <c r="N41" s="7">
        <v>288.0484836133863</v>
      </c>
      <c r="O41" s="7">
        <v>300.07213992233005</v>
      </c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</row>
    <row r="42" spans="1:230" s="14" customFormat="1" ht="15" customHeight="1">
      <c r="A42" s="46">
        <v>1041</v>
      </c>
      <c r="B42" s="12" t="s">
        <v>62</v>
      </c>
      <c r="C42" s="13" t="s">
        <v>6</v>
      </c>
      <c r="D42" s="7">
        <v>291.5016029270213</v>
      </c>
      <c r="E42" s="7">
        <v>298.2272224022921</v>
      </c>
      <c r="F42" s="7">
        <v>307.83565385545364</v>
      </c>
      <c r="G42" s="7">
        <v>315.9176092040054</v>
      </c>
      <c r="H42" s="7">
        <v>322.1791471539955</v>
      </c>
      <c r="I42" s="7">
        <v>326.0302820527328</v>
      </c>
      <c r="J42" s="7">
        <v>332.59980284914576</v>
      </c>
      <c r="K42" s="7">
        <v>355.83957167995607</v>
      </c>
      <c r="L42" s="7">
        <v>391.01610054210323</v>
      </c>
      <c r="M42" s="7">
        <v>405.2515942539357</v>
      </c>
      <c r="N42" s="7">
        <v>433.1271466558197</v>
      </c>
      <c r="O42" s="7">
        <v>449.6024652414067</v>
      </c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</row>
    <row r="43" spans="1:230" s="14" customFormat="1" ht="15" customHeight="1">
      <c r="A43" s="46">
        <v>1042</v>
      </c>
      <c r="B43" s="12" t="s">
        <v>63</v>
      </c>
      <c r="C43" s="13" t="s">
        <v>6</v>
      </c>
      <c r="D43" s="7">
        <v>423.0175088889617</v>
      </c>
      <c r="E43" s="7">
        <v>431.20689819656235</v>
      </c>
      <c r="F43" s="7">
        <v>450.9384069656818</v>
      </c>
      <c r="G43" s="7">
        <v>463.39384128512427</v>
      </c>
      <c r="H43" s="7">
        <v>469.3484097436141</v>
      </c>
      <c r="I43" s="7">
        <v>474.35828573403813</v>
      </c>
      <c r="J43" s="7">
        <v>483.22515692516805</v>
      </c>
      <c r="K43" s="7">
        <v>519.2875613593662</v>
      </c>
      <c r="L43" s="7">
        <v>576.1551075563264</v>
      </c>
      <c r="M43" s="7">
        <v>592.0736959996565</v>
      </c>
      <c r="N43" s="7">
        <v>632.4281758309869</v>
      </c>
      <c r="O43" s="7">
        <v>660.2567946691368</v>
      </c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</row>
    <row r="44" spans="1:230" s="14" customFormat="1" ht="15" customHeight="1">
      <c r="A44" s="23">
        <v>1043</v>
      </c>
      <c r="B44" s="12" t="s">
        <v>64</v>
      </c>
      <c r="C44" s="13" t="s">
        <v>6</v>
      </c>
      <c r="D44" s="7">
        <v>672.9441991683364</v>
      </c>
      <c r="E44" s="7">
        <v>684.8649041895831</v>
      </c>
      <c r="F44" s="7">
        <v>711.4385146295617</v>
      </c>
      <c r="G44" s="7">
        <v>732.4160288565201</v>
      </c>
      <c r="H44" s="7">
        <v>744.5219344136116</v>
      </c>
      <c r="I44" s="7">
        <v>743.3271349174711</v>
      </c>
      <c r="J44" s="7">
        <v>755.2414806049876</v>
      </c>
      <c r="K44" s="7">
        <v>816.7970722792036</v>
      </c>
      <c r="L44" s="7">
        <v>895.7437476654158</v>
      </c>
      <c r="M44" s="7">
        <v>929.73795088889</v>
      </c>
      <c r="N44" s="7">
        <v>998.5263637262536</v>
      </c>
      <c r="O44" s="7">
        <v>1042.2719780092445</v>
      </c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</row>
    <row r="45" spans="1:230" s="14" customFormat="1" ht="15" customHeight="1">
      <c r="A45" s="23">
        <v>1044</v>
      </c>
      <c r="B45" s="12" t="s">
        <v>65</v>
      </c>
      <c r="C45" s="13" t="s">
        <v>6</v>
      </c>
      <c r="D45" s="7">
        <v>1090.9949356572745</v>
      </c>
      <c r="E45" s="7">
        <v>1115.5201884108085</v>
      </c>
      <c r="F45" s="7">
        <v>1160.0972080799218</v>
      </c>
      <c r="G45" s="7">
        <v>1201.9032430750049</v>
      </c>
      <c r="H45" s="7">
        <v>1222.8646631622212</v>
      </c>
      <c r="I45" s="7">
        <v>1236.6881596213707</v>
      </c>
      <c r="J45" s="7">
        <v>1266.0623191882905</v>
      </c>
      <c r="K45" s="7">
        <v>1339.5785377526227</v>
      </c>
      <c r="L45" s="7">
        <v>1455.2068686053146</v>
      </c>
      <c r="M45" s="7">
        <v>1507.3575086953606</v>
      </c>
      <c r="N45" s="7">
        <v>1598.5648720497059</v>
      </c>
      <c r="O45" s="7">
        <v>1667.4720819029562</v>
      </c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</row>
    <row r="46" spans="1:230" s="14" customFormat="1" ht="15" customHeight="1">
      <c r="A46" s="23">
        <v>1045</v>
      </c>
      <c r="B46" s="12" t="s">
        <v>36</v>
      </c>
      <c r="C46" s="13" t="s">
        <v>37</v>
      </c>
      <c r="D46" s="7">
        <v>738.8314071807451</v>
      </c>
      <c r="E46" s="7">
        <v>783.3012546783676</v>
      </c>
      <c r="F46" s="7">
        <v>790.0155904672135</v>
      </c>
      <c r="G46" s="7">
        <v>801.2689011753158</v>
      </c>
      <c r="H46" s="7">
        <v>834.2664262790586</v>
      </c>
      <c r="I46" s="7">
        <v>843.0849000334027</v>
      </c>
      <c r="J46" s="7">
        <v>846.085733524465</v>
      </c>
      <c r="K46" s="7">
        <v>891.4685232655978</v>
      </c>
      <c r="L46" s="7">
        <v>1007.142825651947</v>
      </c>
      <c r="M46" s="7">
        <v>1021.0423766761724</v>
      </c>
      <c r="N46" s="7">
        <v>1101.160516650904</v>
      </c>
      <c r="O46" s="7">
        <v>1166.1809010607524</v>
      </c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</row>
    <row r="47" spans="1:230" ht="15" customHeight="1">
      <c r="A47" s="46">
        <v>1046</v>
      </c>
      <c r="B47" s="12" t="s">
        <v>50</v>
      </c>
      <c r="C47" s="13" t="s">
        <v>51</v>
      </c>
      <c r="D47" s="7">
        <v>2249.04118144568</v>
      </c>
      <c r="E47" s="7">
        <v>2254.3733096769765</v>
      </c>
      <c r="F47" s="7">
        <v>2356.1964570347086</v>
      </c>
      <c r="G47" s="7">
        <v>2356.1964570347086</v>
      </c>
      <c r="H47" s="7">
        <v>2533.3116735341428</v>
      </c>
      <c r="I47" s="7">
        <v>2626.5281071220397</v>
      </c>
      <c r="J47" s="7">
        <v>2688.3662107388545</v>
      </c>
      <c r="K47" s="7">
        <v>2766.96177221652</v>
      </c>
      <c r="L47" s="7">
        <v>3124.999725411769</v>
      </c>
      <c r="M47" s="7">
        <v>3226.490423079085</v>
      </c>
      <c r="N47" s="7">
        <v>3353.438522026336</v>
      </c>
      <c r="O47" s="7">
        <v>3455.4264401942646</v>
      </c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</row>
    <row r="48" spans="1:230" ht="15" customHeight="1">
      <c r="A48" s="46">
        <v>1047</v>
      </c>
      <c r="B48" s="12" t="s">
        <v>52</v>
      </c>
      <c r="C48" s="13" t="s">
        <v>37</v>
      </c>
      <c r="D48" s="7">
        <v>160.45840241839193</v>
      </c>
      <c r="E48" s="7">
        <v>166.01765321652178</v>
      </c>
      <c r="F48" s="7">
        <v>168.57132252186958</v>
      </c>
      <c r="G48" s="7">
        <v>175.90296068387568</v>
      </c>
      <c r="H48" s="7">
        <v>180.49494835945993</v>
      </c>
      <c r="I48" s="7">
        <v>184.82832114054423</v>
      </c>
      <c r="J48" s="7">
        <v>184.90682845739815</v>
      </c>
      <c r="K48" s="7">
        <v>200.33365212216628</v>
      </c>
      <c r="L48" s="7">
        <v>215.09219665000717</v>
      </c>
      <c r="M48" s="7">
        <v>221.9909374846749</v>
      </c>
      <c r="N48" s="7">
        <v>243.53424879262295</v>
      </c>
      <c r="O48" s="7">
        <v>251.58742147080306</v>
      </c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</row>
    <row r="49" spans="1:230" ht="15" customHeight="1">
      <c r="A49" s="46">
        <v>1048</v>
      </c>
      <c r="B49" s="12" t="s">
        <v>53</v>
      </c>
      <c r="C49" s="13" t="s">
        <v>37</v>
      </c>
      <c r="D49" s="7">
        <v>240.7434379044873</v>
      </c>
      <c r="E49" s="7">
        <v>247.99972249714122</v>
      </c>
      <c r="F49" s="7">
        <v>251.41304655109985</v>
      </c>
      <c r="G49" s="7">
        <v>261.03176592635486</v>
      </c>
      <c r="H49" s="7">
        <v>267.0628119699317</v>
      </c>
      <c r="I49" s="7">
        <v>270.77477253212265</v>
      </c>
      <c r="J49" s="7">
        <v>270.85563900911194</v>
      </c>
      <c r="K49" s="7">
        <v>290.12728774288826</v>
      </c>
      <c r="L49" s="7">
        <v>310.5783444433177</v>
      </c>
      <c r="M49" s="7">
        <v>320.70700936597467</v>
      </c>
      <c r="N49" s="7">
        <v>351.24005067843774</v>
      </c>
      <c r="O49" s="7">
        <v>362.9806373124308</v>
      </c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</row>
    <row r="50" spans="1:230" ht="15" customHeight="1">
      <c r="A50" s="23">
        <v>5012</v>
      </c>
      <c r="B50" s="12" t="s">
        <v>38</v>
      </c>
      <c r="C50" s="13" t="s">
        <v>20</v>
      </c>
      <c r="D50" s="7">
        <v>55.618707637502744</v>
      </c>
      <c r="E50" s="7">
        <v>58.18242568840664</v>
      </c>
      <c r="F50" s="7">
        <v>60.50217813135011</v>
      </c>
      <c r="G50" s="7">
        <v>65.12318781508094</v>
      </c>
      <c r="H50" s="7">
        <v>67.25140953874704</v>
      </c>
      <c r="I50" s="7">
        <v>69.92809362034887</v>
      </c>
      <c r="J50" s="7">
        <v>71.0837599300741</v>
      </c>
      <c r="K50" s="7">
        <v>78.5978366373907</v>
      </c>
      <c r="L50" s="7">
        <v>85.50311936181761</v>
      </c>
      <c r="M50" s="7">
        <v>90.16540906404798</v>
      </c>
      <c r="N50" s="7">
        <v>93.80670990283657</v>
      </c>
      <c r="O50" s="7">
        <v>95.94083418412885</v>
      </c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</row>
    <row r="51" ht="12.75">
      <c r="B51" s="35"/>
    </row>
    <row r="52" spans="2:3" ht="12.75">
      <c r="B52" s="37" t="s">
        <v>1</v>
      </c>
      <c r="C52" s="35"/>
    </row>
    <row r="53" spans="2:3" ht="12.75" customHeight="1">
      <c r="B53" s="68" t="s">
        <v>3</v>
      </c>
      <c r="C53" s="35"/>
    </row>
    <row r="54" spans="2:3" ht="12.75">
      <c r="B54" s="74" t="s">
        <v>2</v>
      </c>
      <c r="C54" s="74"/>
    </row>
  </sheetData>
  <sheetProtection/>
  <mergeCells count="1">
    <mergeCell ref="B54:C54"/>
  </mergeCells>
  <printOptions/>
  <pageMargins left="0.75" right="0.75" top="1" bottom="1" header="0" footer="0"/>
  <pageSetup fitToHeight="0" fitToWidth="0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O23"/>
  <sheetViews>
    <sheetView zoomScale="80" zoomScaleNormal="80" zoomScalePageLayoutView="0" workbookViewId="0" topLeftCell="A1">
      <selection activeCell="O19" sqref="O10:O19"/>
    </sheetView>
  </sheetViews>
  <sheetFormatPr defaultColWidth="11.421875" defaultRowHeight="12.75"/>
  <cols>
    <col min="1" max="1" width="10.8515625" style="1" customWidth="1"/>
    <col min="2" max="2" width="59.00390625" style="2" customWidth="1"/>
    <col min="3" max="3" width="11.421875" style="1" customWidth="1"/>
    <col min="4" max="4" width="12.7109375" style="1" customWidth="1"/>
    <col min="5" max="7" width="11.421875" style="1" customWidth="1"/>
    <col min="8" max="8" width="11.421875" style="70" customWidth="1"/>
    <col min="9" max="11" width="11.421875" style="1" customWidth="1"/>
    <col min="12" max="12" width="13.28125" style="1" customWidth="1"/>
    <col min="13" max="13" width="11.421875" style="1" customWidth="1"/>
    <col min="14" max="14" width="12.28125" style="1" customWidth="1"/>
    <col min="15" max="16384" width="11.421875" style="1" customWidth="1"/>
  </cols>
  <sheetData>
    <row r="1" ht="12.75"/>
    <row r="2" ht="12.75"/>
    <row r="3" ht="12.75"/>
    <row r="4" ht="12.75"/>
    <row r="5" ht="12.75">
      <c r="A5" s="8" t="s">
        <v>0</v>
      </c>
    </row>
    <row r="6" ht="12.75">
      <c r="A6" s="45" t="s">
        <v>157</v>
      </c>
    </row>
    <row r="7" ht="12.75">
      <c r="A7" s="8" t="s">
        <v>155</v>
      </c>
    </row>
    <row r="8" ht="12.75">
      <c r="A8" s="8"/>
    </row>
    <row r="9" spans="1:15" ht="35.25" customHeight="1">
      <c r="A9" s="40" t="s">
        <v>14</v>
      </c>
      <c r="B9" s="40" t="s">
        <v>158</v>
      </c>
      <c r="C9" s="40" t="s">
        <v>159</v>
      </c>
      <c r="D9" s="40" t="s">
        <v>160</v>
      </c>
      <c r="E9" s="40" t="s">
        <v>166</v>
      </c>
      <c r="F9" s="40" t="s">
        <v>167</v>
      </c>
      <c r="G9" s="40" t="s">
        <v>168</v>
      </c>
      <c r="H9" s="40" t="s">
        <v>169</v>
      </c>
      <c r="I9" s="40" t="s">
        <v>170</v>
      </c>
      <c r="J9" s="40" t="s">
        <v>171</v>
      </c>
      <c r="K9" s="40" t="s">
        <v>172</v>
      </c>
      <c r="L9" s="40" t="s">
        <v>173</v>
      </c>
      <c r="M9" s="40" t="s">
        <v>174</v>
      </c>
      <c r="N9" s="40" t="s">
        <v>175</v>
      </c>
      <c r="O9" s="40" t="s">
        <v>176</v>
      </c>
    </row>
    <row r="10" spans="1:15" ht="31.5" customHeight="1">
      <c r="A10" s="41">
        <v>4001</v>
      </c>
      <c r="B10" s="29" t="s">
        <v>4</v>
      </c>
      <c r="C10" s="30" t="s">
        <v>6</v>
      </c>
      <c r="D10" s="7">
        <v>5312.720101558087</v>
      </c>
      <c r="E10" s="7">
        <v>5298.130133827165</v>
      </c>
      <c r="F10" s="7">
        <v>5326.518627569629</v>
      </c>
      <c r="G10" s="7">
        <v>5690.139146005121</v>
      </c>
      <c r="H10" s="7">
        <v>5891.452445859522</v>
      </c>
      <c r="I10" s="7">
        <v>5973.7417978986505</v>
      </c>
      <c r="J10" s="7">
        <v>6022.923760099218</v>
      </c>
      <c r="K10" s="7">
        <v>6278.866642549939</v>
      </c>
      <c r="L10" s="7">
        <v>6981.001272922006</v>
      </c>
      <c r="M10" s="7">
        <v>7012.034062556542</v>
      </c>
      <c r="N10" s="7">
        <v>7483.71032869117</v>
      </c>
      <c r="O10" s="7">
        <v>7612.09862139573</v>
      </c>
    </row>
    <row r="11" spans="1:15" ht="31.5" customHeight="1">
      <c r="A11" s="42">
        <v>4002</v>
      </c>
      <c r="B11" s="31" t="s">
        <v>5</v>
      </c>
      <c r="C11" s="32" t="s">
        <v>6</v>
      </c>
      <c r="D11" s="7">
        <v>5411.5115088504335</v>
      </c>
      <c r="E11" s="7">
        <v>5253.899476300465</v>
      </c>
      <c r="F11" s="7">
        <v>5317.154960646517</v>
      </c>
      <c r="G11" s="7">
        <v>5627.922147513178</v>
      </c>
      <c r="H11" s="7">
        <v>5846.717582102426</v>
      </c>
      <c r="I11" s="7">
        <v>5939.096616931704</v>
      </c>
      <c r="J11" s="7">
        <v>5983.903286871157</v>
      </c>
      <c r="K11" s="7">
        <v>6261.033589594368</v>
      </c>
      <c r="L11" s="7">
        <v>7013.506604571654</v>
      </c>
      <c r="M11" s="7">
        <v>7042.080498636125</v>
      </c>
      <c r="N11" s="7">
        <v>7331.227756149638</v>
      </c>
      <c r="O11" s="7">
        <v>7445.390364157967</v>
      </c>
    </row>
    <row r="12" spans="1:15" ht="31.5" customHeight="1">
      <c r="A12" s="42">
        <v>4003</v>
      </c>
      <c r="B12" s="31" t="s">
        <v>11</v>
      </c>
      <c r="C12" s="32" t="s">
        <v>6</v>
      </c>
      <c r="D12" s="7">
        <v>6391.398542896153</v>
      </c>
      <c r="E12" s="7">
        <v>6258.719168097582</v>
      </c>
      <c r="F12" s="7">
        <v>6434.678679927009</v>
      </c>
      <c r="G12" s="7">
        <v>6856.3764761004295</v>
      </c>
      <c r="H12" s="7">
        <v>7012.618014029961</v>
      </c>
      <c r="I12" s="7">
        <v>7050.7611471458995</v>
      </c>
      <c r="J12" s="7">
        <v>7132.678731392566</v>
      </c>
      <c r="K12" s="7">
        <v>7506.206855738679</v>
      </c>
      <c r="L12" s="7">
        <v>8260.710213139515</v>
      </c>
      <c r="M12" s="7">
        <v>8326.558277498747</v>
      </c>
      <c r="N12" s="7">
        <v>8924.490825128898</v>
      </c>
      <c r="O12" s="7">
        <v>8978.301629535803</v>
      </c>
    </row>
    <row r="13" spans="1:15" ht="31.5" customHeight="1">
      <c r="A13" s="42">
        <v>4009</v>
      </c>
      <c r="B13" s="31" t="s">
        <v>12</v>
      </c>
      <c r="C13" s="32" t="s">
        <v>6</v>
      </c>
      <c r="D13" s="7">
        <v>1162.4308745854537</v>
      </c>
      <c r="E13" s="7">
        <v>1114.535616330653</v>
      </c>
      <c r="F13" s="7">
        <v>1136.8424745441844</v>
      </c>
      <c r="G13" s="7">
        <v>1196.9843664422956</v>
      </c>
      <c r="H13" s="7">
        <v>1233.67247382209</v>
      </c>
      <c r="I13" s="7">
        <v>1252.3485829209485</v>
      </c>
      <c r="J13" s="7">
        <v>1258.7440395900649</v>
      </c>
      <c r="K13" s="7">
        <v>1306.889296489183</v>
      </c>
      <c r="L13" s="7">
        <v>1465.1256877808696</v>
      </c>
      <c r="M13" s="7">
        <v>1493.4147170365998</v>
      </c>
      <c r="N13" s="7">
        <v>1559.4001603285487</v>
      </c>
      <c r="O13" s="7">
        <v>1621.545914419181</v>
      </c>
    </row>
    <row r="14" spans="1:15" ht="31.5" customHeight="1">
      <c r="A14" s="42">
        <v>4010</v>
      </c>
      <c r="B14" s="31" t="s">
        <v>7</v>
      </c>
      <c r="C14" s="32" t="s">
        <v>6</v>
      </c>
      <c r="D14" s="7">
        <v>8958.837484000742</v>
      </c>
      <c r="E14" s="7">
        <v>8968.367314515463</v>
      </c>
      <c r="F14" s="7">
        <v>9164.632139025158</v>
      </c>
      <c r="G14" s="7">
        <v>9482.696277358005</v>
      </c>
      <c r="H14" s="7">
        <v>9827.449758750256</v>
      </c>
      <c r="I14" s="7">
        <v>9975.529462731436</v>
      </c>
      <c r="J14" s="7">
        <v>10064.3964281663</v>
      </c>
      <c r="K14" s="7">
        <v>10416.007300482865</v>
      </c>
      <c r="L14" s="7">
        <v>10937.919558486708</v>
      </c>
      <c r="M14" s="7">
        <v>11343.963379365234</v>
      </c>
      <c r="N14" s="7">
        <v>11750.222105745877</v>
      </c>
      <c r="O14" s="7">
        <v>11988.387058726477</v>
      </c>
    </row>
    <row r="15" spans="1:15" ht="31.5" customHeight="1">
      <c r="A15" s="42">
        <v>4011</v>
      </c>
      <c r="B15" s="31" t="s">
        <v>15</v>
      </c>
      <c r="C15" s="32" t="s">
        <v>6</v>
      </c>
      <c r="D15" s="7">
        <v>3333.9655626103163</v>
      </c>
      <c r="E15" s="7">
        <v>3274.8341967719134</v>
      </c>
      <c r="F15" s="7">
        <v>3269.5031704249172</v>
      </c>
      <c r="G15" s="7">
        <v>3461.13887475137</v>
      </c>
      <c r="H15" s="7">
        <v>3627.5627370100297</v>
      </c>
      <c r="I15" s="7">
        <v>3717.363316218439</v>
      </c>
      <c r="J15" s="7">
        <v>3720.5601522748266</v>
      </c>
      <c r="K15" s="7">
        <v>3923.0251361563182</v>
      </c>
      <c r="L15" s="7">
        <v>4332.495483616655</v>
      </c>
      <c r="M15" s="7">
        <v>4351.678743927382</v>
      </c>
      <c r="N15" s="7">
        <v>4526.370863069371</v>
      </c>
      <c r="O15" s="7">
        <v>4653.192854773418</v>
      </c>
    </row>
    <row r="16" spans="1:15" ht="31.5" customHeight="1">
      <c r="A16" s="42">
        <v>4012</v>
      </c>
      <c r="B16" s="31" t="s">
        <v>8</v>
      </c>
      <c r="C16" s="32" t="s">
        <v>6</v>
      </c>
      <c r="D16" s="7">
        <v>5909.930060697913</v>
      </c>
      <c r="E16" s="7">
        <v>5705.8296149725065</v>
      </c>
      <c r="F16" s="7">
        <v>5810.7384516596285</v>
      </c>
      <c r="G16" s="7">
        <v>6227.368492112781</v>
      </c>
      <c r="H16" s="7">
        <v>6452.82872874495</v>
      </c>
      <c r="I16" s="7">
        <v>6532.992963498035</v>
      </c>
      <c r="J16" s="7">
        <v>6599.571207680446</v>
      </c>
      <c r="K16" s="7">
        <v>6875.308326678329</v>
      </c>
      <c r="L16" s="7">
        <v>7881.826894681245</v>
      </c>
      <c r="M16" s="7">
        <v>7875.017463295158</v>
      </c>
      <c r="N16" s="7">
        <v>8533.929602957283</v>
      </c>
      <c r="O16" s="7">
        <v>8672.589823381852</v>
      </c>
    </row>
    <row r="17" spans="1:15" ht="31.5" customHeight="1">
      <c r="A17" s="42">
        <v>4014</v>
      </c>
      <c r="B17" s="31" t="s">
        <v>9</v>
      </c>
      <c r="C17" s="32" t="s">
        <v>6</v>
      </c>
      <c r="D17" s="7">
        <v>2491.2204070209295</v>
      </c>
      <c r="E17" s="7">
        <v>2368.865007226322</v>
      </c>
      <c r="F17" s="7">
        <v>2388.4450679600855</v>
      </c>
      <c r="G17" s="7">
        <v>2578.2329604515</v>
      </c>
      <c r="H17" s="7">
        <v>2661.4186275657653</v>
      </c>
      <c r="I17" s="7">
        <v>2670.0041091040225</v>
      </c>
      <c r="J17" s="7">
        <v>2683.1689363808637</v>
      </c>
      <c r="K17" s="7">
        <v>2790.175076353553</v>
      </c>
      <c r="L17" s="7">
        <v>3013.5392726704385</v>
      </c>
      <c r="M17" s="7">
        <v>3089.0032008041603</v>
      </c>
      <c r="N17" s="7">
        <v>3433.4246605334038</v>
      </c>
      <c r="O17" s="7">
        <v>3552.8774084786046</v>
      </c>
    </row>
    <row r="18" spans="1:15" ht="31.5" customHeight="1">
      <c r="A18" s="42">
        <v>4015</v>
      </c>
      <c r="B18" s="31" t="s">
        <v>10</v>
      </c>
      <c r="C18" s="32" t="s">
        <v>6</v>
      </c>
      <c r="D18" s="7">
        <v>5608.742384371414</v>
      </c>
      <c r="E18" s="7">
        <v>5701.182100232445</v>
      </c>
      <c r="F18" s="7">
        <v>5718.560969526006</v>
      </c>
      <c r="G18" s="7">
        <v>5990.483617227816</v>
      </c>
      <c r="H18" s="7">
        <v>6210.848285129511</v>
      </c>
      <c r="I18" s="7">
        <v>6403.007144326114</v>
      </c>
      <c r="J18" s="7">
        <v>6464.838756261145</v>
      </c>
      <c r="K18" s="7">
        <v>6830.962995863364</v>
      </c>
      <c r="L18" s="7">
        <v>7477.885573107803</v>
      </c>
      <c r="M18" s="7">
        <v>7477.885573107803</v>
      </c>
      <c r="N18" s="7">
        <v>7847.7189971485805</v>
      </c>
      <c r="O18" s="7">
        <v>8095.685608101802</v>
      </c>
    </row>
    <row r="19" spans="1:15" ht="31.5" customHeight="1">
      <c r="A19" s="42">
        <v>4017</v>
      </c>
      <c r="B19" s="31" t="s">
        <v>13</v>
      </c>
      <c r="C19" s="32" t="s">
        <v>6</v>
      </c>
      <c r="D19" s="7">
        <v>1748.7057088533047</v>
      </c>
      <c r="E19" s="7">
        <v>1777.9475899589024</v>
      </c>
      <c r="F19" s="7">
        <v>1844.5696011450123</v>
      </c>
      <c r="G19" s="7">
        <v>1847.4773700867388</v>
      </c>
      <c r="H19" s="7">
        <v>1912.6157391497245</v>
      </c>
      <c r="I19" s="7">
        <v>1915.3472433558848</v>
      </c>
      <c r="J19" s="7">
        <v>1911.0161133660797</v>
      </c>
      <c r="K19" s="7">
        <v>2069.066229938815</v>
      </c>
      <c r="L19" s="7">
        <v>2172.9876231180074</v>
      </c>
      <c r="M19" s="7">
        <v>2185.916343164131</v>
      </c>
      <c r="N19" s="7">
        <v>2261.5678382758665</v>
      </c>
      <c r="O19" s="7">
        <v>2321.2994071669877</v>
      </c>
    </row>
    <row r="20" ht="12.75">
      <c r="B20" s="3"/>
    </row>
    <row r="21" spans="2:3" ht="12.75">
      <c r="B21" s="4" t="s">
        <v>1</v>
      </c>
      <c r="C21" s="5"/>
    </row>
    <row r="22" spans="2:3" ht="12.75">
      <c r="B22" s="6" t="s">
        <v>3</v>
      </c>
      <c r="C22" s="5"/>
    </row>
    <row r="23" spans="2:3" ht="12.75">
      <c r="B23" s="74" t="s">
        <v>2</v>
      </c>
      <c r="C23" s="74"/>
    </row>
  </sheetData>
  <sheetProtection/>
  <mergeCells count="1">
    <mergeCell ref="B23:C23"/>
  </mergeCells>
  <printOptions/>
  <pageMargins left="0.75" right="0.75" top="1" bottom="1" header="0" footer="0"/>
  <pageSetup horizontalDpi="600" verticalDpi="6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O36"/>
  <sheetViews>
    <sheetView zoomScalePageLayoutView="0" workbookViewId="0" topLeftCell="A1">
      <selection activeCell="O11" sqref="O11:O32"/>
    </sheetView>
  </sheetViews>
  <sheetFormatPr defaultColWidth="11.421875" defaultRowHeight="12.75"/>
  <cols>
    <col min="1" max="1" width="9.57421875" style="16" customWidth="1"/>
    <col min="2" max="2" width="36.421875" style="16" customWidth="1"/>
    <col min="3" max="3" width="14.28125" style="16" customWidth="1"/>
    <col min="4" max="16384" width="11.421875" style="16" customWidth="1"/>
  </cols>
  <sheetData>
    <row r="1" ht="12.75"/>
    <row r="2" ht="12.75"/>
    <row r="3" ht="12.75"/>
    <row r="6" ht="12.75">
      <c r="A6" s="8" t="s">
        <v>66</v>
      </c>
    </row>
    <row r="7" ht="12.75">
      <c r="A7" s="45" t="s">
        <v>157</v>
      </c>
    </row>
    <row r="8" ht="12.75">
      <c r="A8" s="8" t="s">
        <v>155</v>
      </c>
    </row>
    <row r="9" ht="12.75">
      <c r="B9" s="17"/>
    </row>
    <row r="10" spans="1:15" s="44" customFormat="1" ht="32.25" customHeight="1">
      <c r="A10" s="40" t="s">
        <v>14</v>
      </c>
      <c r="B10" s="40" t="s">
        <v>158</v>
      </c>
      <c r="C10" s="40" t="s">
        <v>159</v>
      </c>
      <c r="D10" s="40" t="s">
        <v>160</v>
      </c>
      <c r="E10" s="40" t="s">
        <v>166</v>
      </c>
      <c r="F10" s="40" t="s">
        <v>167</v>
      </c>
      <c r="G10" s="40" t="s">
        <v>168</v>
      </c>
      <c r="H10" s="40" t="s">
        <v>169</v>
      </c>
      <c r="I10" s="40" t="s">
        <v>170</v>
      </c>
      <c r="J10" s="40" t="s">
        <v>171</v>
      </c>
      <c r="K10" s="40" t="s">
        <v>172</v>
      </c>
      <c r="L10" s="40" t="s">
        <v>173</v>
      </c>
      <c r="M10" s="40" t="s">
        <v>174</v>
      </c>
      <c r="N10" s="40" t="s">
        <v>175</v>
      </c>
      <c r="O10" s="40" t="s">
        <v>176</v>
      </c>
    </row>
    <row r="11" spans="1:15" s="58" customFormat="1" ht="17.25" customHeight="1">
      <c r="A11" s="55">
        <v>3001</v>
      </c>
      <c r="B11" s="56" t="s">
        <v>67</v>
      </c>
      <c r="C11" s="57" t="s">
        <v>6</v>
      </c>
      <c r="D11" s="7">
        <v>2253.9861557745353</v>
      </c>
      <c r="E11" s="7">
        <v>2288.448839972987</v>
      </c>
      <c r="F11" s="7">
        <v>2301.355142299125</v>
      </c>
      <c r="G11" s="7">
        <v>2431.49434206268</v>
      </c>
      <c r="H11" s="7">
        <v>2472.0667171000023</v>
      </c>
      <c r="I11" s="7">
        <v>2505.968482333342</v>
      </c>
      <c r="J11" s="7">
        <v>2531.5636776469782</v>
      </c>
      <c r="K11" s="7">
        <v>2920.2789096249444</v>
      </c>
      <c r="L11" s="7">
        <v>3047.302871893307</v>
      </c>
      <c r="M11" s="7">
        <v>3215.366081139893</v>
      </c>
      <c r="N11" s="7">
        <v>3356.2111076054057</v>
      </c>
      <c r="O11" s="7">
        <v>3338.352890754622</v>
      </c>
    </row>
    <row r="12" spans="1:15" s="58" customFormat="1" ht="17.25" customHeight="1">
      <c r="A12" s="59">
        <v>3004</v>
      </c>
      <c r="B12" s="60" t="s">
        <v>68</v>
      </c>
      <c r="C12" s="61" t="s">
        <v>69</v>
      </c>
      <c r="D12" s="7">
        <v>16.1719235740241</v>
      </c>
      <c r="E12" s="7">
        <v>16.366005834746964</v>
      </c>
      <c r="F12" s="7">
        <v>16.470591093445886</v>
      </c>
      <c r="G12" s="7">
        <v>16.55009465507367</v>
      </c>
      <c r="H12" s="7">
        <v>17.318979501146067</v>
      </c>
      <c r="I12" s="7">
        <v>17.33457267513809</v>
      </c>
      <c r="J12" s="7">
        <v>17.37867285830737</v>
      </c>
      <c r="K12" s="7">
        <v>20.07202049306336</v>
      </c>
      <c r="L12" s="7">
        <v>21.137320937501293</v>
      </c>
      <c r="M12" s="7">
        <v>21.637578131595827</v>
      </c>
      <c r="N12" s="7">
        <v>22.95156516613692</v>
      </c>
      <c r="O12" s="7">
        <v>23.00096223247404</v>
      </c>
    </row>
    <row r="13" spans="1:15" s="58" customFormat="1" ht="17.25" customHeight="1">
      <c r="A13" s="59">
        <v>3034</v>
      </c>
      <c r="B13" s="60" t="s">
        <v>70</v>
      </c>
      <c r="C13" s="61" t="s">
        <v>69</v>
      </c>
      <c r="D13" s="7">
        <v>28.30694949904974</v>
      </c>
      <c r="E13" s="7">
        <v>28.62134116413788</v>
      </c>
      <c r="F13" s="7">
        <v>28.922247701891045</v>
      </c>
      <c r="G13" s="7">
        <v>30.033042045285335</v>
      </c>
      <c r="H13" s="7">
        <v>30.613321787450133</v>
      </c>
      <c r="I13" s="7">
        <v>30.51136499025617</v>
      </c>
      <c r="J13" s="7">
        <v>30.613721701759964</v>
      </c>
      <c r="K13" s="7">
        <v>35.624770485127215</v>
      </c>
      <c r="L13" s="7">
        <v>37.7342667760163</v>
      </c>
      <c r="M13" s="7">
        <v>38.432979601390535</v>
      </c>
      <c r="N13" s="7">
        <v>40.16407333386528</v>
      </c>
      <c r="O13" s="7">
        <v>39.59742157317088</v>
      </c>
    </row>
    <row r="14" spans="1:15" s="58" customFormat="1" ht="17.25" customHeight="1">
      <c r="A14" s="59">
        <v>3010</v>
      </c>
      <c r="B14" s="60" t="s">
        <v>71</v>
      </c>
      <c r="C14" s="61" t="s">
        <v>6</v>
      </c>
      <c r="D14" s="7">
        <v>16.33943622477132</v>
      </c>
      <c r="E14" s="7">
        <v>16.394185203938164</v>
      </c>
      <c r="F14" s="7">
        <v>16.39173727361415</v>
      </c>
      <c r="G14" s="7">
        <v>16.983455752515493</v>
      </c>
      <c r="H14" s="7">
        <v>17.47199866945811</v>
      </c>
      <c r="I14" s="7">
        <v>17.749285039355605</v>
      </c>
      <c r="J14" s="7">
        <v>17.83170292276586</v>
      </c>
      <c r="K14" s="7">
        <v>20.469492809625162</v>
      </c>
      <c r="L14" s="7">
        <v>21.57620052344202</v>
      </c>
      <c r="M14" s="7">
        <v>21.559227393665992</v>
      </c>
      <c r="N14" s="7">
        <v>23.396012316457423</v>
      </c>
      <c r="O14" s="7">
        <v>22.92810627035938</v>
      </c>
    </row>
    <row r="15" spans="1:15" s="58" customFormat="1" ht="17.25" customHeight="1">
      <c r="A15" s="59">
        <v>3030</v>
      </c>
      <c r="B15" s="60" t="s">
        <v>72</v>
      </c>
      <c r="C15" s="61" t="s">
        <v>6</v>
      </c>
      <c r="D15" s="7">
        <v>44.05777994111807</v>
      </c>
      <c r="E15" s="7">
        <v>43.57632537063257</v>
      </c>
      <c r="F15" s="7">
        <v>43.662273306619156</v>
      </c>
      <c r="G15" s="7">
        <v>44.63731510181206</v>
      </c>
      <c r="H15" s="7">
        <v>45.15832804867251</v>
      </c>
      <c r="I15" s="7">
        <v>45.58715729859403</v>
      </c>
      <c r="J15" s="7">
        <v>45.692326288680874</v>
      </c>
      <c r="K15" s="7">
        <v>54.01598714282483</v>
      </c>
      <c r="L15" s="7">
        <v>55.333435801258396</v>
      </c>
      <c r="M15" s="7">
        <v>56.3770520917345</v>
      </c>
      <c r="N15" s="7">
        <v>57.71009762349674</v>
      </c>
      <c r="O15" s="7">
        <v>56.9718301069317</v>
      </c>
    </row>
    <row r="16" spans="1:15" s="58" customFormat="1" ht="17.25" customHeight="1">
      <c r="A16" s="59">
        <v>3009</v>
      </c>
      <c r="B16" s="60" t="s">
        <v>73</v>
      </c>
      <c r="C16" s="61" t="s">
        <v>6</v>
      </c>
      <c r="D16" s="7">
        <v>16.359441251753502</v>
      </c>
      <c r="E16" s="7">
        <v>16.43737914332354</v>
      </c>
      <c r="F16" s="7">
        <v>16.4843100358332</v>
      </c>
      <c r="G16" s="7">
        <v>17.044455551403992</v>
      </c>
      <c r="H16" s="7">
        <v>17.592476963501365</v>
      </c>
      <c r="I16" s="7">
        <v>17.816277169983017</v>
      </c>
      <c r="J16" s="7">
        <v>17.817474873331967</v>
      </c>
      <c r="K16" s="7">
        <v>20.527563276277675</v>
      </c>
      <c r="L16" s="7">
        <v>21.362877362082553</v>
      </c>
      <c r="M16" s="7">
        <v>21.56195865976473</v>
      </c>
      <c r="N16" s="7">
        <v>23.311987249974266</v>
      </c>
      <c r="O16" s="7">
        <v>22.845761654206793</v>
      </c>
    </row>
    <row r="17" spans="1:15" s="58" customFormat="1" ht="17.25" customHeight="1">
      <c r="A17" s="59">
        <v>3036</v>
      </c>
      <c r="B17" s="60" t="s">
        <v>74</v>
      </c>
      <c r="C17" s="61" t="s">
        <v>6</v>
      </c>
      <c r="D17" s="7">
        <v>196.10382515054377</v>
      </c>
      <c r="E17" s="7">
        <v>194.12463001170792</v>
      </c>
      <c r="F17" s="7">
        <v>202.68474445853448</v>
      </c>
      <c r="G17" s="7">
        <v>204.34067899417374</v>
      </c>
      <c r="H17" s="7">
        <v>210.34986500670556</v>
      </c>
      <c r="I17" s="7">
        <v>211.30759116611043</v>
      </c>
      <c r="J17" s="7">
        <v>213.33115808297637</v>
      </c>
      <c r="K17" s="7">
        <v>253.79531412666918</v>
      </c>
      <c r="L17" s="7">
        <v>270.4077762517565</v>
      </c>
      <c r="M17" s="7">
        <v>274.4216481522575</v>
      </c>
      <c r="N17" s="7">
        <v>287.6628566308274</v>
      </c>
      <c r="O17" s="7">
        <v>285.4478383318483</v>
      </c>
    </row>
    <row r="18" spans="1:15" s="58" customFormat="1" ht="17.25" customHeight="1">
      <c r="A18" s="59">
        <v>3029</v>
      </c>
      <c r="B18" s="60" t="s">
        <v>75</v>
      </c>
      <c r="C18" s="61" t="s">
        <v>6</v>
      </c>
      <c r="D18" s="7">
        <v>505.3214173560099</v>
      </c>
      <c r="E18" s="7">
        <v>504.5355152715794</v>
      </c>
      <c r="F18" s="7">
        <v>516.6004431677532</v>
      </c>
      <c r="G18" s="7">
        <v>538.6643092571777</v>
      </c>
      <c r="H18" s="7">
        <v>550.753496361103</v>
      </c>
      <c r="I18" s="7">
        <v>553.0754637707377</v>
      </c>
      <c r="J18" s="7">
        <v>557.2120744083047</v>
      </c>
      <c r="K18" s="7">
        <v>642.0187804410065</v>
      </c>
      <c r="L18" s="7">
        <v>662.0525264918815</v>
      </c>
      <c r="M18" s="7">
        <v>672.8886177700884</v>
      </c>
      <c r="N18" s="7">
        <v>708.2695368653069</v>
      </c>
      <c r="O18" s="7">
        <v>702.3937250040894</v>
      </c>
    </row>
    <row r="19" spans="1:15" s="58" customFormat="1" ht="17.25" customHeight="1">
      <c r="A19" s="59">
        <v>3035</v>
      </c>
      <c r="B19" s="60" t="s">
        <v>76</v>
      </c>
      <c r="C19" s="61" t="s">
        <v>6</v>
      </c>
      <c r="D19" s="7">
        <v>707.5161610356889</v>
      </c>
      <c r="E19" s="7">
        <v>708.110548219916</v>
      </c>
      <c r="F19" s="7">
        <v>706.0556809612059</v>
      </c>
      <c r="G19" s="7">
        <v>724.0193292787626</v>
      </c>
      <c r="H19" s="7">
        <v>747.6266845647704</v>
      </c>
      <c r="I19" s="7">
        <v>760.0302618260425</v>
      </c>
      <c r="J19" s="7">
        <v>759.3004768151711</v>
      </c>
      <c r="K19" s="7">
        <v>868.2213343091391</v>
      </c>
      <c r="L19" s="7">
        <v>946.9225070757739</v>
      </c>
      <c r="M19" s="7">
        <v>967.6067330289277</v>
      </c>
      <c r="N19" s="7">
        <v>1020.4511927567748</v>
      </c>
      <c r="O19" s="7">
        <v>1013.2449220889544</v>
      </c>
    </row>
    <row r="20" spans="1:15" s="58" customFormat="1" ht="17.25" customHeight="1">
      <c r="A20" s="59">
        <v>3012</v>
      </c>
      <c r="B20" s="60" t="s">
        <v>77</v>
      </c>
      <c r="C20" s="61" t="s">
        <v>69</v>
      </c>
      <c r="D20" s="7">
        <v>7.907165339533884</v>
      </c>
      <c r="E20" s="7">
        <v>8.057414791383524</v>
      </c>
      <c r="F20" s="7">
        <v>8.131613383468766</v>
      </c>
      <c r="G20" s="7">
        <v>8.347785868964692</v>
      </c>
      <c r="H20" s="7">
        <v>8.586089710830278</v>
      </c>
      <c r="I20" s="7">
        <v>8.761016210918521</v>
      </c>
      <c r="J20" s="7">
        <v>8.791686263786682</v>
      </c>
      <c r="K20" s="7">
        <v>10.386898712691638</v>
      </c>
      <c r="L20" s="7">
        <v>10.905627918761434</v>
      </c>
      <c r="M20" s="7">
        <v>11.14274223963387</v>
      </c>
      <c r="N20" s="7">
        <v>11.79145764707891</v>
      </c>
      <c r="O20" s="7">
        <v>11.704794896911295</v>
      </c>
    </row>
    <row r="21" spans="1:15" s="58" customFormat="1" ht="17.25" customHeight="1">
      <c r="A21" s="59">
        <v>3014</v>
      </c>
      <c r="B21" s="60" t="s">
        <v>78</v>
      </c>
      <c r="C21" s="61" t="s">
        <v>6</v>
      </c>
      <c r="D21" s="7">
        <v>1066.5352406528607</v>
      </c>
      <c r="E21" s="7">
        <v>1047.0961837010489</v>
      </c>
      <c r="F21" s="7">
        <v>1065.415076968861</v>
      </c>
      <c r="G21" s="7">
        <v>1087.1844130738984</v>
      </c>
      <c r="H21" s="7">
        <v>1130.6627935971921</v>
      </c>
      <c r="I21" s="7">
        <v>1149.7693409901785</v>
      </c>
      <c r="J21" s="7">
        <v>1142.6886318104596</v>
      </c>
      <c r="K21" s="7">
        <v>1340.37716471839</v>
      </c>
      <c r="L21" s="7">
        <v>1415.0724425294707</v>
      </c>
      <c r="M21" s="7">
        <v>1426.9485513960549</v>
      </c>
      <c r="N21" s="7">
        <v>1531.1295752251424</v>
      </c>
      <c r="O21" s="7">
        <v>1509.9534370280187</v>
      </c>
    </row>
    <row r="22" spans="1:15" s="58" customFormat="1" ht="17.25" customHeight="1">
      <c r="A22" s="59">
        <v>3015</v>
      </c>
      <c r="B22" s="60" t="s">
        <v>79</v>
      </c>
      <c r="C22" s="61" t="s">
        <v>6</v>
      </c>
      <c r="D22" s="7">
        <v>10.309269041269355</v>
      </c>
      <c r="E22" s="7">
        <v>10.607164757749892</v>
      </c>
      <c r="F22" s="7">
        <v>10.64490315893756</v>
      </c>
      <c r="G22" s="7">
        <v>11.46803647978833</v>
      </c>
      <c r="H22" s="7">
        <v>11.65317179830351</v>
      </c>
      <c r="I22" s="7">
        <v>11.775660403110505</v>
      </c>
      <c r="J22" s="7">
        <v>11.799064835547135</v>
      </c>
      <c r="K22" s="7">
        <v>13.384886078138495</v>
      </c>
      <c r="L22" s="7">
        <v>13.965555694996358</v>
      </c>
      <c r="M22" s="7">
        <v>14.377073381614892</v>
      </c>
      <c r="N22" s="7">
        <v>14.881139955796048</v>
      </c>
      <c r="O22" s="7">
        <v>14.759180118472587</v>
      </c>
    </row>
    <row r="23" spans="1:15" s="58" customFormat="1" ht="17.25" customHeight="1">
      <c r="A23" s="59">
        <v>3016</v>
      </c>
      <c r="B23" s="60" t="s">
        <v>80</v>
      </c>
      <c r="C23" s="61" t="s">
        <v>6</v>
      </c>
      <c r="D23" s="7">
        <v>348.54008127170624</v>
      </c>
      <c r="E23" s="7">
        <v>350.10407511816885</v>
      </c>
      <c r="F23" s="7">
        <v>355.98977581453516</v>
      </c>
      <c r="G23" s="7">
        <v>359.15611061907</v>
      </c>
      <c r="H23" s="7">
        <v>378.89846551035663</v>
      </c>
      <c r="I23" s="7">
        <v>382.27225179197427</v>
      </c>
      <c r="J23" s="7">
        <v>386.1169978090136</v>
      </c>
      <c r="K23" s="7">
        <v>456.317790259384</v>
      </c>
      <c r="L23" s="7">
        <v>499.0769621369715</v>
      </c>
      <c r="M23" s="7">
        <v>505.03791922365207</v>
      </c>
      <c r="N23" s="7">
        <v>549.8584444693365</v>
      </c>
      <c r="O23" s="7">
        <v>549.605282510326</v>
      </c>
    </row>
    <row r="24" spans="1:15" s="58" customFormat="1" ht="17.25" customHeight="1">
      <c r="A24" s="59">
        <v>3017</v>
      </c>
      <c r="B24" s="60" t="s">
        <v>81</v>
      </c>
      <c r="C24" s="61" t="s">
        <v>6</v>
      </c>
      <c r="D24" s="7">
        <v>66.12777204910758</v>
      </c>
      <c r="E24" s="7">
        <v>66.83843353466025</v>
      </c>
      <c r="F24" s="7">
        <v>67.62080013481668</v>
      </c>
      <c r="G24" s="7">
        <v>68.22024846619094</v>
      </c>
      <c r="H24" s="7">
        <v>69.53252512302343</v>
      </c>
      <c r="I24" s="7">
        <v>70.83828416172948</v>
      </c>
      <c r="J24" s="7">
        <v>72.54265583231988</v>
      </c>
      <c r="K24" s="7">
        <v>84.240077372811</v>
      </c>
      <c r="L24" s="7">
        <v>87.0702989275502</v>
      </c>
      <c r="M24" s="7">
        <v>89.08663720200406</v>
      </c>
      <c r="N24" s="7">
        <v>94.2028596406914</v>
      </c>
      <c r="O24" s="7">
        <v>93.24164612754467</v>
      </c>
    </row>
    <row r="25" spans="1:15" s="58" customFormat="1" ht="17.25" customHeight="1">
      <c r="A25" s="59">
        <v>3018</v>
      </c>
      <c r="B25" s="60" t="s">
        <v>83</v>
      </c>
      <c r="C25" s="61" t="s">
        <v>6</v>
      </c>
      <c r="D25" s="7">
        <v>91.49033888501543</v>
      </c>
      <c r="E25" s="7">
        <v>91.30241609029552</v>
      </c>
      <c r="F25" s="7">
        <v>91.97167678089065</v>
      </c>
      <c r="G25" s="7">
        <v>92.91131731825583</v>
      </c>
      <c r="H25" s="7">
        <v>94.48440880820381</v>
      </c>
      <c r="I25" s="7">
        <v>95.81539698729013</v>
      </c>
      <c r="J25" s="7">
        <v>97.75239884519925</v>
      </c>
      <c r="K25" s="7">
        <v>113.82701587476119</v>
      </c>
      <c r="L25" s="7">
        <v>117.8998364001433</v>
      </c>
      <c r="M25" s="7">
        <v>121.1200801554516</v>
      </c>
      <c r="N25" s="7">
        <v>128.593563280681</v>
      </c>
      <c r="O25" s="7">
        <v>128.03887831045535</v>
      </c>
    </row>
    <row r="26" spans="1:15" s="58" customFormat="1" ht="17.25" customHeight="1">
      <c r="A26" s="59">
        <v>3019</v>
      </c>
      <c r="B26" s="62" t="s">
        <v>82</v>
      </c>
      <c r="C26" s="61" t="s">
        <v>6</v>
      </c>
      <c r="D26" s="7">
        <v>100.15256315254973</v>
      </c>
      <c r="E26" s="7">
        <v>99.6868647774672</v>
      </c>
      <c r="F26" s="7">
        <v>101.49875093594748</v>
      </c>
      <c r="G26" s="7">
        <v>102.2584451671958</v>
      </c>
      <c r="H26" s="7">
        <v>104.36266446395452</v>
      </c>
      <c r="I26" s="7">
        <v>105.57783071883188</v>
      </c>
      <c r="J26" s="7">
        <v>108.28698951318432</v>
      </c>
      <c r="K26" s="7">
        <v>126.52071404485872</v>
      </c>
      <c r="L26" s="7">
        <v>130.56261347673401</v>
      </c>
      <c r="M26" s="7">
        <v>133.96701450919105</v>
      </c>
      <c r="N26" s="7">
        <v>142.9593888829529</v>
      </c>
      <c r="O26" s="7">
        <v>141.59373900248863</v>
      </c>
    </row>
    <row r="27" spans="1:15" s="58" customFormat="1" ht="17.25" customHeight="1">
      <c r="A27" s="59">
        <v>3020</v>
      </c>
      <c r="B27" s="60" t="s">
        <v>84</v>
      </c>
      <c r="C27" s="61" t="s">
        <v>6</v>
      </c>
      <c r="D27" s="7">
        <v>275.95167791722764</v>
      </c>
      <c r="E27" s="7">
        <v>274.97344427589655</v>
      </c>
      <c r="F27" s="7">
        <v>276.78581091572596</v>
      </c>
      <c r="G27" s="7">
        <v>284.5618291429951</v>
      </c>
      <c r="H27" s="7">
        <v>293.79069843901385</v>
      </c>
      <c r="I27" s="7">
        <v>294.3884418155005</v>
      </c>
      <c r="J27" s="7">
        <v>292.8018334464921</v>
      </c>
      <c r="K27" s="7">
        <v>343.7243929425534</v>
      </c>
      <c r="L27" s="7">
        <v>359.913552040844</v>
      </c>
      <c r="M27" s="7">
        <v>365.8987838120152</v>
      </c>
      <c r="N27" s="7">
        <v>394.68011106540615</v>
      </c>
      <c r="O27" s="7">
        <v>390.09597106685743</v>
      </c>
    </row>
    <row r="28" spans="1:15" s="58" customFormat="1" ht="17.25" customHeight="1">
      <c r="A28" s="59">
        <v>3021</v>
      </c>
      <c r="B28" s="60" t="s">
        <v>89</v>
      </c>
      <c r="C28" s="61" t="s">
        <v>6</v>
      </c>
      <c r="D28" s="7">
        <v>64.44554949841763</v>
      </c>
      <c r="E28" s="7">
        <v>66.01732238264897</v>
      </c>
      <c r="F28" s="7">
        <v>65.7608850699416</v>
      </c>
      <c r="G28" s="7">
        <v>66.66843709132108</v>
      </c>
      <c r="H28" s="7">
        <v>68.92537298128092</v>
      </c>
      <c r="I28" s="7">
        <v>70.10804362773683</v>
      </c>
      <c r="J28" s="7">
        <v>71.4466038814195</v>
      </c>
      <c r="K28" s="7">
        <v>84.52145321592917</v>
      </c>
      <c r="L28" s="7">
        <v>88.48937644033309</v>
      </c>
      <c r="M28" s="7">
        <v>90.07545379680617</v>
      </c>
      <c r="N28" s="7">
        <v>93.62460558285518</v>
      </c>
      <c r="O28" s="7">
        <v>93.31263070983827</v>
      </c>
    </row>
    <row r="29" spans="1:15" s="58" customFormat="1" ht="17.25" customHeight="1">
      <c r="A29" s="59">
        <v>3023</v>
      </c>
      <c r="B29" s="60" t="s">
        <v>85</v>
      </c>
      <c r="C29" s="61" t="s">
        <v>6</v>
      </c>
      <c r="D29" s="7">
        <v>40.96088690910615</v>
      </c>
      <c r="E29" s="7">
        <v>41.626049080284645</v>
      </c>
      <c r="F29" s="7">
        <v>41.56902121209514</v>
      </c>
      <c r="G29" s="7">
        <v>42.36736278464209</v>
      </c>
      <c r="H29" s="7">
        <v>43.68285059944009</v>
      </c>
      <c r="I29" s="7">
        <v>44.45367960697191</v>
      </c>
      <c r="J29" s="7">
        <v>44.81295376251231</v>
      </c>
      <c r="K29" s="7">
        <v>51.801645081293366</v>
      </c>
      <c r="L29" s="7">
        <v>54.171352158736795</v>
      </c>
      <c r="M29" s="7">
        <v>55.08757397835377</v>
      </c>
      <c r="N29" s="7">
        <v>56.11658769618341</v>
      </c>
      <c r="O29" s="7">
        <v>55.836084463752144</v>
      </c>
    </row>
    <row r="30" spans="1:15" s="58" customFormat="1" ht="17.25" customHeight="1">
      <c r="A30" s="59">
        <v>3024</v>
      </c>
      <c r="B30" s="60" t="s">
        <v>86</v>
      </c>
      <c r="C30" s="61" t="s">
        <v>6</v>
      </c>
      <c r="D30" s="7">
        <v>57.7477032320275</v>
      </c>
      <c r="E30" s="7">
        <v>58.06655072855918</v>
      </c>
      <c r="F30" s="7">
        <v>58.838435375678976</v>
      </c>
      <c r="G30" s="7">
        <v>60.41129976823412</v>
      </c>
      <c r="H30" s="7">
        <v>61.473362460510614</v>
      </c>
      <c r="I30" s="7">
        <v>62.92465751613236</v>
      </c>
      <c r="J30" s="7">
        <v>65.0030895343636</v>
      </c>
      <c r="K30" s="7">
        <v>77.87191822662928</v>
      </c>
      <c r="L30" s="7">
        <v>81.08996950700305</v>
      </c>
      <c r="M30" s="7">
        <v>84.55148193263697</v>
      </c>
      <c r="N30" s="7">
        <v>91.4209364739081</v>
      </c>
      <c r="O30" s="7">
        <v>90.88801697330122</v>
      </c>
    </row>
    <row r="31" spans="1:15" s="58" customFormat="1" ht="17.25" customHeight="1">
      <c r="A31" s="59">
        <v>3025</v>
      </c>
      <c r="B31" s="60" t="s">
        <v>87</v>
      </c>
      <c r="C31" s="61" t="s">
        <v>6</v>
      </c>
      <c r="D31" s="7">
        <v>45.6737370302038</v>
      </c>
      <c r="E31" s="7">
        <v>45.94551399899063</v>
      </c>
      <c r="F31" s="7">
        <v>45.84226890843241</v>
      </c>
      <c r="G31" s="7">
        <v>47.71849292666982</v>
      </c>
      <c r="H31" s="7">
        <v>48.82910352017464</v>
      </c>
      <c r="I31" s="7">
        <v>49.29525751401277</v>
      </c>
      <c r="J31" s="7">
        <v>49.57678000337599</v>
      </c>
      <c r="K31" s="7">
        <v>57.16689332164497</v>
      </c>
      <c r="L31" s="7">
        <v>59.889887902165825</v>
      </c>
      <c r="M31" s="7">
        <v>61.422007894414584</v>
      </c>
      <c r="N31" s="7">
        <v>63.04293367878581</v>
      </c>
      <c r="O31" s="7">
        <v>63.19481322417156</v>
      </c>
    </row>
    <row r="32" spans="1:15" s="58" customFormat="1" ht="17.25" customHeight="1">
      <c r="A32" s="59">
        <v>3026</v>
      </c>
      <c r="B32" s="60" t="s">
        <v>88</v>
      </c>
      <c r="C32" s="61" t="s">
        <v>6</v>
      </c>
      <c r="D32" s="7">
        <v>12.52798974495726</v>
      </c>
      <c r="E32" s="7">
        <v>12.868039590888593</v>
      </c>
      <c r="F32" s="7">
        <v>12.85354743383742</v>
      </c>
      <c r="G32" s="7">
        <v>13.655219368511315</v>
      </c>
      <c r="H32" s="7">
        <v>13.900832279978921</v>
      </c>
      <c r="I32" s="7">
        <v>13.953351095049912</v>
      </c>
      <c r="J32" s="7">
        <v>14.467443565846054</v>
      </c>
      <c r="K32" s="7">
        <v>16.92411492706046</v>
      </c>
      <c r="L32" s="7">
        <v>17.788166057807615</v>
      </c>
      <c r="M32" s="7">
        <v>18.670705526375986</v>
      </c>
      <c r="N32" s="7">
        <v>18.79569354826498</v>
      </c>
      <c r="O32" s="7">
        <v>18.6480187813423</v>
      </c>
    </row>
    <row r="33" ht="12.75">
      <c r="B33" s="3"/>
    </row>
    <row r="34" spans="2:3" ht="12.75">
      <c r="B34" s="4" t="s">
        <v>1</v>
      </c>
      <c r="C34" s="5"/>
    </row>
    <row r="35" spans="2:3" ht="12.75" customHeight="1">
      <c r="B35" s="6" t="s">
        <v>3</v>
      </c>
      <c r="C35" s="5"/>
    </row>
    <row r="36" spans="2:3" ht="12.75">
      <c r="B36" s="74" t="s">
        <v>2</v>
      </c>
      <c r="C36" s="74"/>
    </row>
  </sheetData>
  <sheetProtection/>
  <mergeCells count="1">
    <mergeCell ref="B36:C36"/>
  </mergeCells>
  <printOptions/>
  <pageMargins left="0.75" right="0.75" top="1" bottom="1" header="0" footer="0"/>
  <pageSetup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O23"/>
  <sheetViews>
    <sheetView zoomScalePageLayoutView="0" workbookViewId="0" topLeftCell="A1">
      <selection activeCell="O10" sqref="O10:O19"/>
    </sheetView>
  </sheetViews>
  <sheetFormatPr defaultColWidth="11.421875" defaultRowHeight="12.75"/>
  <cols>
    <col min="1" max="1" width="8.57421875" style="1" customWidth="1"/>
    <col min="2" max="2" width="27.8515625" style="1" customWidth="1"/>
    <col min="3" max="16384" width="11.421875" style="1" customWidth="1"/>
  </cols>
  <sheetData>
    <row r="1" ht="12.75"/>
    <row r="2" ht="12.75"/>
    <row r="3" ht="12.75"/>
    <row r="4" ht="12.75"/>
    <row r="5" ht="12.75">
      <c r="A5" s="8" t="s">
        <v>90</v>
      </c>
    </row>
    <row r="6" ht="12.75">
      <c r="A6" s="45" t="s">
        <v>157</v>
      </c>
    </row>
    <row r="7" spans="1:2" ht="12.75">
      <c r="A7" s="8" t="s">
        <v>155</v>
      </c>
      <c r="B7" s="8"/>
    </row>
    <row r="9" spans="1:15" ht="27" customHeight="1">
      <c r="A9" s="40" t="s">
        <v>14</v>
      </c>
      <c r="B9" s="40" t="s">
        <v>158</v>
      </c>
      <c r="C9" s="40" t="s">
        <v>159</v>
      </c>
      <c r="D9" s="40" t="s">
        <v>160</v>
      </c>
      <c r="E9" s="40" t="s">
        <v>166</v>
      </c>
      <c r="F9" s="40" t="s">
        <v>167</v>
      </c>
      <c r="G9" s="40" t="s">
        <v>168</v>
      </c>
      <c r="H9" s="40" t="s">
        <v>169</v>
      </c>
      <c r="I9" s="40" t="s">
        <v>170</v>
      </c>
      <c r="J9" s="40" t="s">
        <v>171</v>
      </c>
      <c r="K9" s="40" t="s">
        <v>172</v>
      </c>
      <c r="L9" s="40" t="s">
        <v>173</v>
      </c>
      <c r="M9" s="40" t="s">
        <v>174</v>
      </c>
      <c r="N9" s="40" t="s">
        <v>175</v>
      </c>
      <c r="O9" s="40" t="s">
        <v>176</v>
      </c>
    </row>
    <row r="10" spans="1:15" s="25" customFormat="1" ht="19.5" customHeight="1">
      <c r="A10" s="47">
        <v>5001</v>
      </c>
      <c r="B10" s="48" t="s">
        <v>91</v>
      </c>
      <c r="C10" s="49" t="s">
        <v>92</v>
      </c>
      <c r="D10" s="7">
        <v>127.36460997503019</v>
      </c>
      <c r="E10" s="7">
        <v>127.65441741951322</v>
      </c>
      <c r="F10" s="7">
        <v>128.66918297365564</v>
      </c>
      <c r="G10" s="7">
        <v>133.639799029735</v>
      </c>
      <c r="H10" s="7">
        <v>136.4235052186098</v>
      </c>
      <c r="I10" s="7">
        <v>138.57957179339218</v>
      </c>
      <c r="J10" s="7">
        <v>141.3453685965026</v>
      </c>
      <c r="K10" s="7">
        <v>152.2917316216503</v>
      </c>
      <c r="L10" s="7">
        <v>167.61458977810375</v>
      </c>
      <c r="M10" s="7">
        <v>169.72435515053314</v>
      </c>
      <c r="N10" s="7">
        <v>180.5479728561916</v>
      </c>
      <c r="O10" s="7">
        <v>180.6587538891389</v>
      </c>
    </row>
    <row r="11" spans="1:15" s="25" customFormat="1" ht="19.5" customHeight="1">
      <c r="A11" s="50">
        <v>5002</v>
      </c>
      <c r="B11" s="51" t="s">
        <v>100</v>
      </c>
      <c r="C11" s="52" t="s">
        <v>92</v>
      </c>
      <c r="D11" s="7">
        <v>311.30171727540693</v>
      </c>
      <c r="E11" s="7">
        <v>314.9424656035573</v>
      </c>
      <c r="F11" s="7">
        <v>318.95214756341335</v>
      </c>
      <c r="G11" s="7">
        <v>328.15290885643867</v>
      </c>
      <c r="H11" s="7">
        <v>331.24688823061626</v>
      </c>
      <c r="I11" s="7">
        <v>334.93681835621544</v>
      </c>
      <c r="J11" s="7">
        <v>342.45805225469036</v>
      </c>
      <c r="K11" s="7">
        <v>368.3343938909558</v>
      </c>
      <c r="L11" s="7">
        <v>398.32811913045856</v>
      </c>
      <c r="M11" s="7">
        <v>408.15393334936454</v>
      </c>
      <c r="N11" s="7">
        <v>436.9882314692221</v>
      </c>
      <c r="O11" s="7">
        <v>448.1154981244859</v>
      </c>
    </row>
    <row r="12" spans="1:15" s="25" customFormat="1" ht="19.5" customHeight="1">
      <c r="A12" s="53">
        <v>5003</v>
      </c>
      <c r="B12" s="51" t="s">
        <v>93</v>
      </c>
      <c r="C12" s="52" t="s">
        <v>92</v>
      </c>
      <c r="D12" s="7">
        <v>306.8138649009123</v>
      </c>
      <c r="E12" s="7">
        <v>310.8942252571774</v>
      </c>
      <c r="F12" s="7">
        <v>317.1990994772982</v>
      </c>
      <c r="G12" s="7">
        <v>327.1474851870618</v>
      </c>
      <c r="H12" s="7">
        <v>333.49764203939856</v>
      </c>
      <c r="I12" s="7">
        <v>338.91104110026833</v>
      </c>
      <c r="J12" s="7">
        <v>347.0048798026264</v>
      </c>
      <c r="K12" s="7">
        <v>374.73134751280315</v>
      </c>
      <c r="L12" s="7">
        <v>408.82808776501076</v>
      </c>
      <c r="M12" s="7">
        <v>426.32074704595226</v>
      </c>
      <c r="N12" s="7">
        <v>453.8534705012331</v>
      </c>
      <c r="O12" s="7">
        <v>460.76085011669056</v>
      </c>
    </row>
    <row r="13" spans="1:15" s="25" customFormat="1" ht="19.5" customHeight="1">
      <c r="A13" s="53">
        <v>5004</v>
      </c>
      <c r="B13" s="51" t="s">
        <v>94</v>
      </c>
      <c r="C13" s="52" t="s">
        <v>92</v>
      </c>
      <c r="D13" s="7">
        <v>376.70855559661516</v>
      </c>
      <c r="E13" s="7">
        <v>380.4836212170966</v>
      </c>
      <c r="F13" s="7">
        <v>391.63818025209736</v>
      </c>
      <c r="G13" s="7">
        <v>407.0583856617845</v>
      </c>
      <c r="H13" s="7">
        <v>411.7204726532749</v>
      </c>
      <c r="I13" s="7">
        <v>420.2758684089298</v>
      </c>
      <c r="J13" s="7">
        <v>429.77422994923813</v>
      </c>
      <c r="K13" s="7">
        <v>463.6853758096453</v>
      </c>
      <c r="L13" s="7">
        <v>510.2821534902008</v>
      </c>
      <c r="M13" s="7">
        <v>523.5650893494613</v>
      </c>
      <c r="N13" s="7">
        <v>559.4520246120231</v>
      </c>
      <c r="O13" s="7">
        <v>567.8636693494982</v>
      </c>
    </row>
    <row r="14" spans="1:15" s="25" customFormat="1" ht="19.5" customHeight="1">
      <c r="A14" s="50">
        <v>5005</v>
      </c>
      <c r="B14" s="51" t="s">
        <v>95</v>
      </c>
      <c r="C14" s="52" t="s">
        <v>92</v>
      </c>
      <c r="D14" s="7">
        <v>312.5908787602727</v>
      </c>
      <c r="E14" s="7">
        <v>317.54226736365024</v>
      </c>
      <c r="F14" s="7">
        <v>323.9931176997619</v>
      </c>
      <c r="G14" s="7">
        <v>330.46642866392204</v>
      </c>
      <c r="H14" s="7">
        <v>336.6846945359516</v>
      </c>
      <c r="I14" s="7">
        <v>342.80176692220766</v>
      </c>
      <c r="J14" s="7">
        <v>348.9344657342648</v>
      </c>
      <c r="K14" s="7">
        <v>372.646179210383</v>
      </c>
      <c r="L14" s="7">
        <v>411.0429824138382</v>
      </c>
      <c r="M14" s="7">
        <v>419.54829282854024</v>
      </c>
      <c r="N14" s="7">
        <v>443.8433103729487</v>
      </c>
      <c r="O14" s="7">
        <v>446.3264378347468</v>
      </c>
    </row>
    <row r="15" spans="1:15" s="25" customFormat="1" ht="19.5" customHeight="1">
      <c r="A15" s="53">
        <v>5007</v>
      </c>
      <c r="B15" s="51" t="s">
        <v>96</v>
      </c>
      <c r="C15" s="52" t="s">
        <v>92</v>
      </c>
      <c r="D15" s="7">
        <v>213.0166248331842</v>
      </c>
      <c r="E15" s="7">
        <v>214.50905553081336</v>
      </c>
      <c r="F15" s="7">
        <v>218.14031714794493</v>
      </c>
      <c r="G15" s="7">
        <v>223.62343167949365</v>
      </c>
      <c r="H15" s="7">
        <v>225.28188163772063</v>
      </c>
      <c r="I15" s="7">
        <v>229.41139134654614</v>
      </c>
      <c r="J15" s="7">
        <v>232.42608142911357</v>
      </c>
      <c r="K15" s="7">
        <v>252.68620038994595</v>
      </c>
      <c r="L15" s="7">
        <v>275.12433993169014</v>
      </c>
      <c r="M15" s="7">
        <v>283.9776898425393</v>
      </c>
      <c r="N15" s="7">
        <v>304.1411251191939</v>
      </c>
      <c r="O15" s="7">
        <v>307.1898775390677</v>
      </c>
    </row>
    <row r="16" spans="1:15" s="25" customFormat="1" ht="19.5" customHeight="1">
      <c r="A16" s="53">
        <v>5008</v>
      </c>
      <c r="B16" s="51" t="s">
        <v>97</v>
      </c>
      <c r="C16" s="52" t="s">
        <v>20</v>
      </c>
      <c r="D16" s="7">
        <v>28.807099869761373</v>
      </c>
      <c r="E16" s="7">
        <v>28.857696121792547</v>
      </c>
      <c r="F16" s="7">
        <v>28.977103762696647</v>
      </c>
      <c r="G16" s="7">
        <v>30.17230504348327</v>
      </c>
      <c r="H16" s="7">
        <v>30.16623876427017</v>
      </c>
      <c r="I16" s="7">
        <v>30.59194149229136</v>
      </c>
      <c r="J16" s="7">
        <v>30.983197457522838</v>
      </c>
      <c r="K16" s="7">
        <v>34.05263530946443</v>
      </c>
      <c r="L16" s="7">
        <v>37.533973290179745</v>
      </c>
      <c r="M16" s="7">
        <v>39.12990055271536</v>
      </c>
      <c r="N16" s="7">
        <v>41.67673006523683</v>
      </c>
      <c r="O16" s="7">
        <v>41.93330226770562</v>
      </c>
    </row>
    <row r="17" spans="1:15" s="25" customFormat="1" ht="19.5" customHeight="1">
      <c r="A17" s="50">
        <v>5009</v>
      </c>
      <c r="B17" s="51" t="s">
        <v>98</v>
      </c>
      <c r="C17" s="52" t="s">
        <v>92</v>
      </c>
      <c r="D17" s="7">
        <v>249.22405104962212</v>
      </c>
      <c r="E17" s="7">
        <v>252.566035950359</v>
      </c>
      <c r="F17" s="7">
        <v>256.08690190265105</v>
      </c>
      <c r="G17" s="7">
        <v>264.33446398791546</v>
      </c>
      <c r="H17" s="7">
        <v>267.8303177780287</v>
      </c>
      <c r="I17" s="7">
        <v>272.3770676090144</v>
      </c>
      <c r="J17" s="7">
        <v>278.69862706408617</v>
      </c>
      <c r="K17" s="7">
        <v>298.7953384909571</v>
      </c>
      <c r="L17" s="7">
        <v>331.3520884401997</v>
      </c>
      <c r="M17" s="7">
        <v>342.86207608168326</v>
      </c>
      <c r="N17" s="7">
        <v>366.02362161018556</v>
      </c>
      <c r="O17" s="7">
        <v>378.1008227255658</v>
      </c>
    </row>
    <row r="18" spans="1:15" s="54" customFormat="1" ht="19.5" customHeight="1">
      <c r="A18" s="53">
        <v>5010</v>
      </c>
      <c r="B18" s="51" t="s">
        <v>101</v>
      </c>
      <c r="C18" s="52" t="s">
        <v>92</v>
      </c>
      <c r="D18" s="7">
        <v>218.24410461033014</v>
      </c>
      <c r="E18" s="7">
        <v>220.22820231972196</v>
      </c>
      <c r="F18" s="7">
        <v>223.66543657690104</v>
      </c>
      <c r="G18" s="7">
        <v>232.46398794718897</v>
      </c>
      <c r="H18" s="7">
        <v>234.65835090069962</v>
      </c>
      <c r="I18" s="7">
        <v>239.5618505019436</v>
      </c>
      <c r="J18" s="7">
        <v>243.10463165487724</v>
      </c>
      <c r="K18" s="7">
        <v>264.6501251128508</v>
      </c>
      <c r="L18" s="7">
        <v>288.39451681287096</v>
      </c>
      <c r="M18" s="7">
        <v>291.9466603222761</v>
      </c>
      <c r="N18" s="7">
        <v>312.0145722182367</v>
      </c>
      <c r="O18" s="7">
        <v>317.0035166131162</v>
      </c>
    </row>
    <row r="19" spans="1:15" s="25" customFormat="1" ht="19.5" customHeight="1">
      <c r="A19" s="53">
        <v>5011</v>
      </c>
      <c r="B19" s="51" t="s">
        <v>99</v>
      </c>
      <c r="C19" s="52" t="s">
        <v>92</v>
      </c>
      <c r="D19" s="7">
        <v>178.21749317908674</v>
      </c>
      <c r="E19" s="7">
        <v>178.74237367671228</v>
      </c>
      <c r="F19" s="7">
        <v>180.83452760257117</v>
      </c>
      <c r="G19" s="7">
        <v>189.42941525800285</v>
      </c>
      <c r="H19" s="7">
        <v>198.00212538231133</v>
      </c>
      <c r="I19" s="7">
        <v>202.9608982155426</v>
      </c>
      <c r="J19" s="7">
        <v>210.8178116889962</v>
      </c>
      <c r="K19" s="7">
        <v>225.1428686577446</v>
      </c>
      <c r="L19" s="7">
        <v>245.36994464151246</v>
      </c>
      <c r="M19" s="7">
        <v>249.24896930315387</v>
      </c>
      <c r="N19" s="7">
        <v>262.6687056210303</v>
      </c>
      <c r="O19" s="7">
        <v>272.3688708571573</v>
      </c>
    </row>
    <row r="20" ht="12.75" customHeight="1"/>
    <row r="21" spans="2:3" ht="12.75">
      <c r="B21" s="4" t="s">
        <v>1</v>
      </c>
      <c r="C21" s="5"/>
    </row>
    <row r="22" spans="2:3" ht="12.75">
      <c r="B22" s="6" t="s">
        <v>3</v>
      </c>
      <c r="C22" s="5"/>
    </row>
    <row r="23" spans="2:3" ht="12.75">
      <c r="B23" s="74" t="s">
        <v>2</v>
      </c>
      <c r="C23" s="74"/>
    </row>
  </sheetData>
  <sheetProtection/>
  <mergeCells count="1">
    <mergeCell ref="B23:C23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O46"/>
  <sheetViews>
    <sheetView zoomScalePageLayoutView="0" workbookViewId="0" topLeftCell="A3">
      <pane xSplit="3" ySplit="9" topLeftCell="F12" activePane="bottomRight" state="frozen"/>
      <selection pane="topLeft" activeCell="A3" sqref="A3"/>
      <selection pane="topRight" activeCell="D3" sqref="D3"/>
      <selection pane="bottomLeft" activeCell="A12" sqref="A12"/>
      <selection pane="bottomRight" activeCell="A3" sqref="A3:IV3"/>
    </sheetView>
  </sheetViews>
  <sheetFormatPr defaultColWidth="11.421875" defaultRowHeight="12.75"/>
  <cols>
    <col min="1" max="1" width="12.8515625" style="18" customWidth="1"/>
    <col min="2" max="2" width="36.7109375" style="1" customWidth="1"/>
    <col min="3" max="3" width="11.140625" style="1" bestFit="1" customWidth="1"/>
    <col min="4" max="16384" width="11.421875" style="1" customWidth="1"/>
  </cols>
  <sheetData>
    <row r="3" ht="12.75"/>
    <row r="4" ht="12.75"/>
    <row r="5" ht="12.75"/>
    <row r="6" ht="12.75"/>
    <row r="7" ht="12.75">
      <c r="A7" s="8" t="s">
        <v>134</v>
      </c>
    </row>
    <row r="8" ht="12.75">
      <c r="A8" s="45" t="s">
        <v>157</v>
      </c>
    </row>
    <row r="9" spans="1:2" ht="12.75">
      <c r="A9" s="8" t="s">
        <v>155</v>
      </c>
      <c r="B9" s="8"/>
    </row>
    <row r="10" ht="12.75">
      <c r="A10" s="1"/>
    </row>
    <row r="11" spans="1:15" ht="30.75" customHeight="1">
      <c r="A11" s="40" t="s">
        <v>14</v>
      </c>
      <c r="B11" s="40" t="s">
        <v>158</v>
      </c>
      <c r="C11" s="40" t="s">
        <v>159</v>
      </c>
      <c r="D11" s="40" t="s">
        <v>160</v>
      </c>
      <c r="E11" s="40" t="s">
        <v>166</v>
      </c>
      <c r="F11" s="40" t="s">
        <v>167</v>
      </c>
      <c r="G11" s="40" t="s">
        <v>168</v>
      </c>
      <c r="H11" s="40" t="s">
        <v>169</v>
      </c>
      <c r="I11" s="40" t="s">
        <v>170</v>
      </c>
      <c r="J11" s="40" t="s">
        <v>171</v>
      </c>
      <c r="K11" s="40" t="s">
        <v>172</v>
      </c>
      <c r="L11" s="40" t="s">
        <v>173</v>
      </c>
      <c r="M11" s="40" t="s">
        <v>174</v>
      </c>
      <c r="N11" s="40" t="s">
        <v>175</v>
      </c>
      <c r="O11" s="40" t="s">
        <v>176</v>
      </c>
    </row>
    <row r="12" spans="1:15" ht="15" customHeight="1">
      <c r="A12" s="24">
        <v>2001</v>
      </c>
      <c r="B12" s="9" t="s">
        <v>133</v>
      </c>
      <c r="C12" s="10" t="s">
        <v>6</v>
      </c>
      <c r="D12" s="7">
        <v>1224.9141188192682</v>
      </c>
      <c r="E12" s="7">
        <v>1276.9702255862326</v>
      </c>
      <c r="F12" s="7">
        <v>1299.0146605286275</v>
      </c>
      <c r="G12" s="7">
        <v>1354.3469716612503</v>
      </c>
      <c r="H12" s="7">
        <v>1397.691091091785</v>
      </c>
      <c r="I12" s="7">
        <v>1438.6757161412702</v>
      </c>
      <c r="J12" s="7">
        <v>1519.111244399649</v>
      </c>
      <c r="K12" s="7">
        <v>1624.790190964011</v>
      </c>
      <c r="L12" s="7">
        <v>1845.3176170613672</v>
      </c>
      <c r="M12" s="7">
        <v>1856.4071837015958</v>
      </c>
      <c r="N12" s="7">
        <v>1955.1036143476483</v>
      </c>
      <c r="O12" s="7">
        <v>2048.7351133534858</v>
      </c>
    </row>
    <row r="13" spans="1:15" ht="15" customHeight="1">
      <c r="A13" s="23">
        <v>2005</v>
      </c>
      <c r="B13" s="12" t="s">
        <v>132</v>
      </c>
      <c r="C13" s="13" t="s">
        <v>6</v>
      </c>
      <c r="D13" s="7">
        <v>317.6236929295748</v>
      </c>
      <c r="E13" s="7">
        <v>321.23400329629504</v>
      </c>
      <c r="F13" s="7">
        <v>331.71391176212245</v>
      </c>
      <c r="G13" s="7">
        <v>337.79594217628124</v>
      </c>
      <c r="H13" s="7">
        <v>349.40756299415057</v>
      </c>
      <c r="I13" s="7">
        <v>357.2333954453693</v>
      </c>
      <c r="J13" s="7">
        <v>366.1375821694573</v>
      </c>
      <c r="K13" s="7">
        <v>391.4115504577985</v>
      </c>
      <c r="L13" s="7">
        <v>423.9830296658082</v>
      </c>
      <c r="M13" s="7">
        <v>429.5910465164579</v>
      </c>
      <c r="N13" s="7">
        <v>447.10668620299725</v>
      </c>
      <c r="O13" s="7">
        <v>458.43741548487606</v>
      </c>
    </row>
    <row r="14" spans="1:15" ht="15" customHeight="1">
      <c r="A14" s="23">
        <v>2006</v>
      </c>
      <c r="B14" s="12" t="s">
        <v>131</v>
      </c>
      <c r="C14" s="13" t="s">
        <v>6</v>
      </c>
      <c r="D14" s="7">
        <v>2039.4613475604408</v>
      </c>
      <c r="E14" s="7">
        <v>2090.970862692189</v>
      </c>
      <c r="F14" s="7">
        <v>2132.6104847054366</v>
      </c>
      <c r="G14" s="7">
        <v>2237.3979699960773</v>
      </c>
      <c r="H14" s="7">
        <v>2331.6020586250866</v>
      </c>
      <c r="I14" s="7">
        <v>2400.1156947255636</v>
      </c>
      <c r="J14" s="7">
        <v>2475.594139692417</v>
      </c>
      <c r="K14" s="7">
        <v>2687.9694382633193</v>
      </c>
      <c r="L14" s="7">
        <v>3009.7621961120244</v>
      </c>
      <c r="M14" s="7">
        <v>3101.0360224176843</v>
      </c>
      <c r="N14" s="7">
        <v>3297.754929974386</v>
      </c>
      <c r="O14" s="7">
        <v>3474.7193607148347</v>
      </c>
    </row>
    <row r="15" spans="1:15" ht="15" customHeight="1">
      <c r="A15" s="23">
        <v>2011</v>
      </c>
      <c r="B15" s="12" t="s">
        <v>129</v>
      </c>
      <c r="C15" s="13" t="s">
        <v>126</v>
      </c>
      <c r="D15" s="7">
        <v>189.88859115350746</v>
      </c>
      <c r="E15" s="7">
        <v>189.6630776960082</v>
      </c>
      <c r="F15" s="7">
        <v>195.86530201961446</v>
      </c>
      <c r="G15" s="7">
        <v>202.27949928021698</v>
      </c>
      <c r="H15" s="7">
        <v>208.37711133395996</v>
      </c>
      <c r="I15" s="7">
        <v>209.42151560420984</v>
      </c>
      <c r="J15" s="7">
        <v>207.45588492083013</v>
      </c>
      <c r="K15" s="7">
        <v>228.4461561477844</v>
      </c>
      <c r="L15" s="7">
        <v>258.05605353091045</v>
      </c>
      <c r="M15" s="7">
        <v>257.69321798318873</v>
      </c>
      <c r="N15" s="7">
        <v>266.0714389886558</v>
      </c>
      <c r="O15" s="7">
        <v>264.5541340904406</v>
      </c>
    </row>
    <row r="16" spans="1:15" ht="15" customHeight="1">
      <c r="A16" s="23">
        <v>2012</v>
      </c>
      <c r="B16" s="12" t="s">
        <v>130</v>
      </c>
      <c r="C16" s="13" t="s">
        <v>69</v>
      </c>
      <c r="D16" s="7">
        <v>278.1321694991694</v>
      </c>
      <c r="E16" s="7">
        <v>277.504393583765</v>
      </c>
      <c r="F16" s="7">
        <v>286.35906240128475</v>
      </c>
      <c r="G16" s="7">
        <v>299.33743862154876</v>
      </c>
      <c r="H16" s="7">
        <v>311.37539062561876</v>
      </c>
      <c r="I16" s="7">
        <v>309.468007546465</v>
      </c>
      <c r="J16" s="7">
        <v>306.4102849283518</v>
      </c>
      <c r="K16" s="7">
        <v>333.7785793622225</v>
      </c>
      <c r="L16" s="7">
        <v>367.7804883185528</v>
      </c>
      <c r="M16" s="7">
        <v>371.4232207261642</v>
      </c>
      <c r="N16" s="7">
        <v>384.877149163186</v>
      </c>
      <c r="O16" s="7">
        <v>386.27229590912066</v>
      </c>
    </row>
    <row r="17" spans="1:15" ht="15" customHeight="1">
      <c r="A17" s="23">
        <v>2015</v>
      </c>
      <c r="B17" s="12" t="s">
        <v>128</v>
      </c>
      <c r="C17" s="13" t="s">
        <v>103</v>
      </c>
      <c r="D17" s="7">
        <v>584.142262210992</v>
      </c>
      <c r="E17" s="7">
        <v>591.4970845590332</v>
      </c>
      <c r="F17" s="7">
        <v>603.2352797279253</v>
      </c>
      <c r="G17" s="7">
        <v>607.1614670109004</v>
      </c>
      <c r="H17" s="7">
        <v>636.6524293301752</v>
      </c>
      <c r="I17" s="7">
        <v>653.8138175549088</v>
      </c>
      <c r="J17" s="7">
        <v>661.0942988796443</v>
      </c>
      <c r="K17" s="7">
        <v>715.7364281718176</v>
      </c>
      <c r="L17" s="7">
        <v>794.5840695804201</v>
      </c>
      <c r="M17" s="7">
        <v>808.93643634125</v>
      </c>
      <c r="N17" s="7">
        <v>850.5568008016539</v>
      </c>
      <c r="O17" s="7">
        <v>858.1821486478918</v>
      </c>
    </row>
    <row r="18" spans="1:15" ht="15" customHeight="1">
      <c r="A18" s="23">
        <v>2016</v>
      </c>
      <c r="B18" s="12" t="s">
        <v>127</v>
      </c>
      <c r="C18" s="13" t="s">
        <v>126</v>
      </c>
      <c r="D18" s="7">
        <v>108.836943470202</v>
      </c>
      <c r="E18" s="7">
        <v>109.35946065490982</v>
      </c>
      <c r="F18" s="7">
        <v>110.14846526044181</v>
      </c>
      <c r="G18" s="7">
        <v>111.60615913624352</v>
      </c>
      <c r="H18" s="7">
        <v>117.71369078901509</v>
      </c>
      <c r="I18" s="7">
        <v>120.28782146703071</v>
      </c>
      <c r="J18" s="7">
        <v>121.93719164697859</v>
      </c>
      <c r="K18" s="7">
        <v>131.9924887176173</v>
      </c>
      <c r="L18" s="7">
        <v>147.8052656219022</v>
      </c>
      <c r="M18" s="7">
        <v>149.89835304471436</v>
      </c>
      <c r="N18" s="7">
        <v>155.67577464993275</v>
      </c>
      <c r="O18" s="7">
        <v>154.66960629055262</v>
      </c>
    </row>
    <row r="19" spans="1:15" ht="15" customHeight="1">
      <c r="A19" s="23">
        <v>2025</v>
      </c>
      <c r="B19" s="12" t="s">
        <v>124</v>
      </c>
      <c r="C19" s="13" t="s">
        <v>6</v>
      </c>
      <c r="D19" s="7">
        <v>46.66806167872295</v>
      </c>
      <c r="E19" s="7">
        <v>47.35886623433505</v>
      </c>
      <c r="F19" s="7">
        <v>48.33881766785744</v>
      </c>
      <c r="G19" s="7">
        <v>52.46048526310447</v>
      </c>
      <c r="H19" s="7">
        <v>54.42775662221397</v>
      </c>
      <c r="I19" s="7">
        <v>56.773759589715155</v>
      </c>
      <c r="J19" s="7">
        <v>57.82608908263231</v>
      </c>
      <c r="K19" s="7">
        <v>63.26580161082348</v>
      </c>
      <c r="L19" s="7">
        <v>70.8009409952236</v>
      </c>
      <c r="M19" s="7">
        <v>72.09958191088431</v>
      </c>
      <c r="N19" s="7">
        <v>74.99479776093632</v>
      </c>
      <c r="O19" s="7">
        <v>76.10745087589079</v>
      </c>
    </row>
    <row r="20" spans="1:15" ht="15" customHeight="1">
      <c r="A20" s="23">
        <v>2027</v>
      </c>
      <c r="B20" s="12" t="s">
        <v>125</v>
      </c>
      <c r="C20" s="13" t="s">
        <v>103</v>
      </c>
      <c r="D20" s="7">
        <v>119.96404179141174</v>
      </c>
      <c r="E20" s="7">
        <v>122.54807380723904</v>
      </c>
      <c r="F20" s="7">
        <v>124.70316736427341</v>
      </c>
      <c r="G20" s="7">
        <v>133.2612632700916</v>
      </c>
      <c r="H20" s="7">
        <v>135.87348597143819</v>
      </c>
      <c r="I20" s="7">
        <v>140.02763404324628</v>
      </c>
      <c r="J20" s="7">
        <v>144.75044875782496</v>
      </c>
      <c r="K20" s="7">
        <v>154.91373574519002</v>
      </c>
      <c r="L20" s="7">
        <v>171.47656428629034</v>
      </c>
      <c r="M20" s="7">
        <v>174.84991025398637</v>
      </c>
      <c r="N20" s="7">
        <v>179.93811622600376</v>
      </c>
      <c r="O20" s="7">
        <v>182.5798719026911</v>
      </c>
    </row>
    <row r="21" spans="1:15" ht="15" customHeight="1">
      <c r="A21" s="23">
        <v>2035</v>
      </c>
      <c r="B21" s="12" t="s">
        <v>123</v>
      </c>
      <c r="C21" s="13" t="s">
        <v>6</v>
      </c>
      <c r="D21" s="7">
        <v>1304.4197666623177</v>
      </c>
      <c r="E21" s="7">
        <v>1288.602043968676</v>
      </c>
      <c r="F21" s="7">
        <v>1323.2347720739026</v>
      </c>
      <c r="G21" s="7">
        <v>1387.3199720005102</v>
      </c>
      <c r="H21" s="7">
        <v>1443.9136605027584</v>
      </c>
      <c r="I21" s="7">
        <v>1466.672753761932</v>
      </c>
      <c r="J21" s="7">
        <v>1499.699966996166</v>
      </c>
      <c r="K21" s="7">
        <v>1584.5463068789988</v>
      </c>
      <c r="L21" s="7">
        <v>1726.647050076816</v>
      </c>
      <c r="M21" s="7">
        <v>1771.663029631257</v>
      </c>
      <c r="N21" s="7">
        <v>1887.2075262135234</v>
      </c>
      <c r="O21" s="7">
        <v>1933.3668084401033</v>
      </c>
    </row>
    <row r="22" spans="1:15" ht="15" customHeight="1">
      <c r="A22" s="23">
        <v>2036</v>
      </c>
      <c r="B22" s="12" t="s">
        <v>122</v>
      </c>
      <c r="C22" s="13" t="s">
        <v>103</v>
      </c>
      <c r="D22" s="7">
        <v>165.01670362333118</v>
      </c>
      <c r="E22" s="7">
        <v>167.05383383727187</v>
      </c>
      <c r="F22" s="7">
        <v>168.84106195182716</v>
      </c>
      <c r="G22" s="7">
        <v>183.62762591303354</v>
      </c>
      <c r="H22" s="7">
        <v>189.8026280038913</v>
      </c>
      <c r="I22" s="7">
        <v>194.18280290992897</v>
      </c>
      <c r="J22" s="7">
        <v>197.21873382326314</v>
      </c>
      <c r="K22" s="7">
        <v>211.11150235458015</v>
      </c>
      <c r="L22" s="7">
        <v>234.5657525815982</v>
      </c>
      <c r="M22" s="7">
        <v>245.48363658425944</v>
      </c>
      <c r="N22" s="7">
        <v>257.97379433617897</v>
      </c>
      <c r="O22" s="7">
        <v>262.44165625627875</v>
      </c>
    </row>
    <row r="23" spans="1:15" ht="15" customHeight="1">
      <c r="A23" s="23">
        <v>2037</v>
      </c>
      <c r="B23" s="12" t="s">
        <v>121</v>
      </c>
      <c r="C23" s="13" t="s">
        <v>6</v>
      </c>
      <c r="D23" s="7">
        <v>40.330823003774384</v>
      </c>
      <c r="E23" s="7">
        <v>40.491225387385754</v>
      </c>
      <c r="F23" s="7">
        <v>41.01197764386497</v>
      </c>
      <c r="G23" s="7">
        <v>43.99724527622816</v>
      </c>
      <c r="H23" s="7">
        <v>44.77396080379561</v>
      </c>
      <c r="I23" s="7">
        <v>46.54222697321097</v>
      </c>
      <c r="J23" s="7">
        <v>47.418421898791095</v>
      </c>
      <c r="K23" s="7">
        <v>50.14073491253025</v>
      </c>
      <c r="L23" s="7">
        <v>54.728144877901165</v>
      </c>
      <c r="M23" s="7">
        <v>55.69003963587378</v>
      </c>
      <c r="N23" s="7">
        <v>58.57869751833388</v>
      </c>
      <c r="O23" s="7">
        <v>59.539731264082825</v>
      </c>
    </row>
    <row r="24" spans="1:15" ht="15" customHeight="1">
      <c r="A24" s="23">
        <v>2044</v>
      </c>
      <c r="B24" s="12" t="s">
        <v>120</v>
      </c>
      <c r="C24" s="13" t="s">
        <v>6</v>
      </c>
      <c r="D24" s="7">
        <v>340.3281578279336</v>
      </c>
      <c r="E24" s="7">
        <v>347.17035782717704</v>
      </c>
      <c r="F24" s="7">
        <v>350.5509480170151</v>
      </c>
      <c r="G24" s="7">
        <v>368.8465314581993</v>
      </c>
      <c r="H24" s="7">
        <v>378.5240815997143</v>
      </c>
      <c r="I24" s="7">
        <v>390.95908450833053</v>
      </c>
      <c r="J24" s="7">
        <v>407.21188090380326</v>
      </c>
      <c r="K24" s="7">
        <v>441.88942556381477</v>
      </c>
      <c r="L24" s="7">
        <v>486.2310486666516</v>
      </c>
      <c r="M24" s="7">
        <v>496.7268813696058</v>
      </c>
      <c r="N24" s="7">
        <v>523.8697739883611</v>
      </c>
      <c r="O24" s="7">
        <v>531.4558528900902</v>
      </c>
    </row>
    <row r="25" spans="1:15" ht="15" customHeight="1">
      <c r="A25" s="23">
        <v>2047</v>
      </c>
      <c r="B25" s="12" t="s">
        <v>115</v>
      </c>
      <c r="C25" s="13" t="s">
        <v>6</v>
      </c>
      <c r="D25" s="7">
        <v>1985.8719561902094</v>
      </c>
      <c r="E25" s="7">
        <v>2060.0515298164887</v>
      </c>
      <c r="F25" s="7">
        <v>2075.4569266329618</v>
      </c>
      <c r="G25" s="7">
        <v>2196.5420545678417</v>
      </c>
      <c r="H25" s="7">
        <v>2210.840039946601</v>
      </c>
      <c r="I25" s="7">
        <v>2310.354397811665</v>
      </c>
      <c r="J25" s="7">
        <v>2404.8613090152103</v>
      </c>
      <c r="K25" s="7">
        <v>2590.3346488972124</v>
      </c>
      <c r="L25" s="7">
        <v>2859.045895261617</v>
      </c>
      <c r="M25" s="7">
        <v>2960.060290900859</v>
      </c>
      <c r="N25" s="7">
        <v>3146.997768536554</v>
      </c>
      <c r="O25" s="7">
        <v>3322.08563902737</v>
      </c>
    </row>
    <row r="26" spans="1:15" ht="15" customHeight="1">
      <c r="A26" s="23">
        <v>2048</v>
      </c>
      <c r="B26" s="12" t="s">
        <v>119</v>
      </c>
      <c r="C26" s="13" t="s">
        <v>6</v>
      </c>
      <c r="D26" s="7">
        <v>2436.2033779423527</v>
      </c>
      <c r="E26" s="7">
        <v>2447.9044432687474</v>
      </c>
      <c r="F26" s="7">
        <v>2495.131650598317</v>
      </c>
      <c r="G26" s="7">
        <v>2661.8428949233053</v>
      </c>
      <c r="H26" s="7">
        <v>2804.936043364546</v>
      </c>
      <c r="I26" s="7">
        <v>2927.7563077959567</v>
      </c>
      <c r="J26" s="7">
        <v>2929.077829590724</v>
      </c>
      <c r="K26" s="7">
        <v>3221.7630832323075</v>
      </c>
      <c r="L26" s="7">
        <v>3541.7683302910323</v>
      </c>
      <c r="M26" s="7">
        <v>3637.3344049169937</v>
      </c>
      <c r="N26" s="7">
        <v>3818.2219566073563</v>
      </c>
      <c r="O26" s="7">
        <v>4027.0240066491906</v>
      </c>
    </row>
    <row r="27" spans="1:15" ht="15" customHeight="1">
      <c r="A27" s="23">
        <v>2049</v>
      </c>
      <c r="B27" s="12" t="s">
        <v>118</v>
      </c>
      <c r="C27" s="13" t="s">
        <v>6</v>
      </c>
      <c r="D27" s="7">
        <v>3151.923760725861</v>
      </c>
      <c r="E27" s="7">
        <v>3157.9143233744107</v>
      </c>
      <c r="F27" s="7">
        <v>3216.645245942684</v>
      </c>
      <c r="G27" s="7">
        <v>3294.5928843226943</v>
      </c>
      <c r="H27" s="7">
        <v>3549.565216855456</v>
      </c>
      <c r="I27" s="7">
        <v>3684.964034009202</v>
      </c>
      <c r="J27" s="7">
        <v>3788.259657748751</v>
      </c>
      <c r="K27" s="7">
        <v>4171.699414677126</v>
      </c>
      <c r="L27" s="7">
        <v>4683.119705693645</v>
      </c>
      <c r="M27" s="7">
        <v>4810.8036445546195</v>
      </c>
      <c r="N27" s="7">
        <v>4850.685214525158</v>
      </c>
      <c r="O27" s="7">
        <v>5092.470341221756</v>
      </c>
    </row>
    <row r="28" spans="1:15" ht="15" customHeight="1">
      <c r="A28" s="23">
        <v>2050</v>
      </c>
      <c r="B28" s="12" t="s">
        <v>116</v>
      </c>
      <c r="C28" s="13" t="s">
        <v>6</v>
      </c>
      <c r="D28" s="7">
        <v>2479.5836712902765</v>
      </c>
      <c r="E28" s="7">
        <v>2481.3250080428447</v>
      </c>
      <c r="F28" s="7">
        <v>2496.722830525476</v>
      </c>
      <c r="G28" s="7">
        <v>2611.328150708135</v>
      </c>
      <c r="H28" s="7">
        <v>2787.0756359154007</v>
      </c>
      <c r="I28" s="7">
        <v>2976.890533555807</v>
      </c>
      <c r="J28" s="7">
        <v>3033.0894526138186</v>
      </c>
      <c r="K28" s="7">
        <v>3356.8969932330574</v>
      </c>
      <c r="L28" s="7">
        <v>3723.3746572333735</v>
      </c>
      <c r="M28" s="7">
        <v>3830.76050425861</v>
      </c>
      <c r="N28" s="7">
        <v>3836.5675319421584</v>
      </c>
      <c r="O28" s="7">
        <v>3991.7471117483597</v>
      </c>
    </row>
    <row r="29" spans="1:15" ht="15" customHeight="1">
      <c r="A29" s="23">
        <v>2051</v>
      </c>
      <c r="B29" s="12" t="s">
        <v>117</v>
      </c>
      <c r="C29" s="13" t="s">
        <v>6</v>
      </c>
      <c r="D29" s="7">
        <v>2769.187961902758</v>
      </c>
      <c r="E29" s="7">
        <v>2768.3514142406434</v>
      </c>
      <c r="F29" s="7">
        <v>2760.1556139218687</v>
      </c>
      <c r="G29" s="7">
        <v>2977.1805436899294</v>
      </c>
      <c r="H29" s="7">
        <v>3067.5448994418175</v>
      </c>
      <c r="I29" s="7">
        <v>3265.7455524745196</v>
      </c>
      <c r="J29" s="7">
        <v>3302.0674052247637</v>
      </c>
      <c r="K29" s="7">
        <v>3644.0971231401654</v>
      </c>
      <c r="L29" s="7">
        <v>4078.8588083568616</v>
      </c>
      <c r="M29" s="7">
        <v>4180.502440109592</v>
      </c>
      <c r="N29" s="7">
        <v>4195.313823804555</v>
      </c>
      <c r="O29" s="7">
        <v>4387.701987459165</v>
      </c>
    </row>
    <row r="30" spans="1:15" ht="15" customHeight="1">
      <c r="A30" s="23">
        <v>2052</v>
      </c>
      <c r="B30" s="12" t="s">
        <v>114</v>
      </c>
      <c r="C30" s="13" t="s">
        <v>6</v>
      </c>
      <c r="D30" s="7">
        <v>1411.8114501265586</v>
      </c>
      <c r="E30" s="7">
        <v>1470.0502461837543</v>
      </c>
      <c r="F30" s="7">
        <v>1492.5018977568106</v>
      </c>
      <c r="G30" s="7">
        <v>1589.4311986194818</v>
      </c>
      <c r="H30" s="7">
        <v>1643.148416189737</v>
      </c>
      <c r="I30" s="7">
        <v>1710.3937112475498</v>
      </c>
      <c r="J30" s="7">
        <v>1764.7412615129151</v>
      </c>
      <c r="K30" s="7">
        <v>1911.576949574491</v>
      </c>
      <c r="L30" s="7">
        <v>2104.2245549775635</v>
      </c>
      <c r="M30" s="7">
        <v>2179.689363997582</v>
      </c>
      <c r="N30" s="7">
        <v>2352.8619602506606</v>
      </c>
      <c r="O30" s="7">
        <v>2481.6568243029046</v>
      </c>
    </row>
    <row r="31" spans="1:15" ht="15" customHeight="1">
      <c r="A31" s="23">
        <v>2054</v>
      </c>
      <c r="B31" s="12" t="s">
        <v>112</v>
      </c>
      <c r="C31" s="13" t="s">
        <v>6</v>
      </c>
      <c r="D31" s="7">
        <v>205.28641496043528</v>
      </c>
      <c r="E31" s="7">
        <v>204.11254527717276</v>
      </c>
      <c r="F31" s="7">
        <v>186.1683908287698</v>
      </c>
      <c r="G31" s="7">
        <v>208.72616767719992</v>
      </c>
      <c r="H31" s="7">
        <v>210.49821715962216</v>
      </c>
      <c r="I31" s="7">
        <v>237.03023185437857</v>
      </c>
      <c r="J31" s="7">
        <v>241.42688042422677</v>
      </c>
      <c r="K31" s="7">
        <v>268.71562191070444</v>
      </c>
      <c r="L31" s="7">
        <v>285.69383921331683</v>
      </c>
      <c r="M31" s="7">
        <v>290.7413242392767</v>
      </c>
      <c r="N31" s="7">
        <v>311.1553533179265</v>
      </c>
      <c r="O31" s="7">
        <v>310.1968617621144</v>
      </c>
    </row>
    <row r="32" spans="1:15" ht="15" customHeight="1">
      <c r="A32" s="23">
        <v>2057</v>
      </c>
      <c r="B32" s="12" t="s">
        <v>113</v>
      </c>
      <c r="C32" s="13" t="s">
        <v>6</v>
      </c>
      <c r="D32" s="7">
        <v>375.2039576280857</v>
      </c>
      <c r="E32" s="7">
        <v>379.5377034116812</v>
      </c>
      <c r="F32" s="7">
        <v>383.7859856269006</v>
      </c>
      <c r="G32" s="7">
        <v>394.9557043421834</v>
      </c>
      <c r="H32" s="7">
        <v>414.7809918965485</v>
      </c>
      <c r="I32" s="7">
        <v>452.05062939101634</v>
      </c>
      <c r="J32" s="7">
        <v>460.95781038894995</v>
      </c>
      <c r="K32" s="7">
        <v>497.79812412900407</v>
      </c>
      <c r="L32" s="7">
        <v>588.8383639920349</v>
      </c>
      <c r="M32" s="7">
        <v>585.7667656910428</v>
      </c>
      <c r="N32" s="7">
        <v>623.1493935665069</v>
      </c>
      <c r="O32" s="7">
        <v>630.9272482609113</v>
      </c>
    </row>
    <row r="33" spans="1:15" ht="15" customHeight="1">
      <c r="A33" s="23">
        <v>2061</v>
      </c>
      <c r="B33" s="12" t="s">
        <v>111</v>
      </c>
      <c r="C33" s="13" t="s">
        <v>20</v>
      </c>
      <c r="D33" s="7">
        <v>44.75200964202636</v>
      </c>
      <c r="E33" s="7">
        <v>44.47287071739078</v>
      </c>
      <c r="F33" s="7">
        <v>44.75473268287124</v>
      </c>
      <c r="G33" s="7">
        <v>47.54086926033294</v>
      </c>
      <c r="H33" s="7">
        <v>49.14027620766803</v>
      </c>
      <c r="I33" s="7">
        <v>50.25124923665987</v>
      </c>
      <c r="J33" s="7">
        <v>50.88399832188384</v>
      </c>
      <c r="K33" s="7">
        <v>54.16851807676813</v>
      </c>
      <c r="L33" s="7">
        <v>61.249809093442764</v>
      </c>
      <c r="M33" s="7">
        <v>63.15106472844086</v>
      </c>
      <c r="N33" s="7">
        <v>64.94704410021629</v>
      </c>
      <c r="O33" s="7">
        <v>65.43510524787672</v>
      </c>
    </row>
    <row r="34" spans="1:15" ht="15" customHeight="1">
      <c r="A34" s="23">
        <v>2062</v>
      </c>
      <c r="B34" s="12" t="s">
        <v>110</v>
      </c>
      <c r="C34" s="13" t="s">
        <v>6</v>
      </c>
      <c r="D34" s="7">
        <v>4566.273147261927</v>
      </c>
      <c r="E34" s="7">
        <v>4680.058071316767</v>
      </c>
      <c r="F34" s="7">
        <v>4650.315924304787</v>
      </c>
      <c r="G34" s="7">
        <v>4800.41244797054</v>
      </c>
      <c r="H34" s="7">
        <v>4692.046307708605</v>
      </c>
      <c r="I34" s="7">
        <v>4892.602687079477</v>
      </c>
      <c r="J34" s="7">
        <v>4955.4935914279195</v>
      </c>
      <c r="K34" s="7">
        <v>5088.938401089848</v>
      </c>
      <c r="L34" s="7">
        <v>5691.605304774346</v>
      </c>
      <c r="M34" s="7">
        <v>6096.225111848373</v>
      </c>
      <c r="N34" s="7">
        <v>6414.788737577688</v>
      </c>
      <c r="O34" s="7">
        <v>6631.429059644683</v>
      </c>
    </row>
    <row r="35" spans="1:15" ht="15" customHeight="1">
      <c r="A35" s="23">
        <v>2065</v>
      </c>
      <c r="B35" s="12" t="s">
        <v>109</v>
      </c>
      <c r="C35" s="13" t="s">
        <v>6</v>
      </c>
      <c r="D35" s="7">
        <v>580.2101758824807</v>
      </c>
      <c r="E35" s="7">
        <v>586.2189279037543</v>
      </c>
      <c r="F35" s="7">
        <v>588.9235084213968</v>
      </c>
      <c r="G35" s="7">
        <v>620.3546093573955</v>
      </c>
      <c r="H35" s="7">
        <v>626.9041087152075</v>
      </c>
      <c r="I35" s="7">
        <v>647.0861895794022</v>
      </c>
      <c r="J35" s="7">
        <v>649.5053615401191</v>
      </c>
      <c r="K35" s="7">
        <v>701.9783437369503</v>
      </c>
      <c r="L35" s="7">
        <v>747.9992285659177</v>
      </c>
      <c r="M35" s="7">
        <v>763.7141019444119</v>
      </c>
      <c r="N35" s="7">
        <v>802.8682341891171</v>
      </c>
      <c r="O35" s="7">
        <v>802.8682341891171</v>
      </c>
    </row>
    <row r="36" spans="1:15" ht="15" customHeight="1">
      <c r="A36" s="23">
        <v>2067</v>
      </c>
      <c r="B36" s="12" t="s">
        <v>108</v>
      </c>
      <c r="C36" s="13" t="s">
        <v>103</v>
      </c>
      <c r="D36" s="7">
        <v>92.08972917110127</v>
      </c>
      <c r="E36" s="7">
        <v>93.17129705622257</v>
      </c>
      <c r="F36" s="7">
        <v>94.5127841990905</v>
      </c>
      <c r="G36" s="7">
        <v>102.45387061283274</v>
      </c>
      <c r="H36" s="7">
        <v>104.4235195641342</v>
      </c>
      <c r="I36" s="7">
        <v>105.64542423705255</v>
      </c>
      <c r="J36" s="7">
        <v>107.83934395613262</v>
      </c>
      <c r="K36" s="7">
        <v>113.80813365594496</v>
      </c>
      <c r="L36" s="7">
        <v>124.44343223504812</v>
      </c>
      <c r="M36" s="7">
        <v>127.27905621432461</v>
      </c>
      <c r="N36" s="7">
        <v>132.19175583604058</v>
      </c>
      <c r="O36" s="7">
        <v>133.0022285737333</v>
      </c>
    </row>
    <row r="37" spans="1:15" ht="15" customHeight="1">
      <c r="A37" s="23">
        <v>2069</v>
      </c>
      <c r="B37" s="12" t="s">
        <v>107</v>
      </c>
      <c r="C37" s="13" t="s">
        <v>103</v>
      </c>
      <c r="D37" s="7">
        <v>141.6596152342508</v>
      </c>
      <c r="E37" s="7">
        <v>145.31266475996463</v>
      </c>
      <c r="F37" s="7">
        <v>146.28384742376232</v>
      </c>
      <c r="G37" s="7">
        <v>153.19881318383818</v>
      </c>
      <c r="H37" s="7">
        <v>156.3270889306578</v>
      </c>
      <c r="I37" s="7">
        <v>160.58443445448916</v>
      </c>
      <c r="J37" s="7">
        <v>163.0367333548699</v>
      </c>
      <c r="K37" s="7">
        <v>179.26183770851043</v>
      </c>
      <c r="L37" s="7">
        <v>198.69174237971177</v>
      </c>
      <c r="M37" s="7">
        <v>203.12835130663825</v>
      </c>
      <c r="N37" s="7">
        <v>210.9635509863197</v>
      </c>
      <c r="O37" s="7">
        <v>213.77912809235275</v>
      </c>
    </row>
    <row r="38" spans="1:15" ht="15" customHeight="1">
      <c r="A38" s="23">
        <v>2074</v>
      </c>
      <c r="B38" s="12" t="s">
        <v>106</v>
      </c>
      <c r="C38" s="13" t="s">
        <v>103</v>
      </c>
      <c r="D38" s="7">
        <v>232.12759296526463</v>
      </c>
      <c r="E38" s="7">
        <v>233.35633267316172</v>
      </c>
      <c r="F38" s="7">
        <v>240.71891510800123</v>
      </c>
      <c r="G38" s="7">
        <v>246.4922159872365</v>
      </c>
      <c r="H38" s="7">
        <v>252.51125841009323</v>
      </c>
      <c r="I38" s="7">
        <v>257.9149460551006</v>
      </c>
      <c r="J38" s="7">
        <v>261.38951127233526</v>
      </c>
      <c r="K38" s="7">
        <v>278.9987534257746</v>
      </c>
      <c r="L38" s="7">
        <v>312.9462188228523</v>
      </c>
      <c r="M38" s="7">
        <v>315.9411744164843</v>
      </c>
      <c r="N38" s="7">
        <v>322.6921606286287</v>
      </c>
      <c r="O38" s="7">
        <v>330.3580703070853</v>
      </c>
    </row>
    <row r="39" spans="1:15" ht="15" customHeight="1">
      <c r="A39" s="23">
        <v>2077</v>
      </c>
      <c r="B39" s="12" t="s">
        <v>105</v>
      </c>
      <c r="C39" s="13" t="s">
        <v>103</v>
      </c>
      <c r="D39" s="7">
        <v>159.12533986744089</v>
      </c>
      <c r="E39" s="7">
        <v>164.86281007577722</v>
      </c>
      <c r="F39" s="7">
        <v>167.24902028915133</v>
      </c>
      <c r="G39" s="7">
        <v>171.71479319713038</v>
      </c>
      <c r="H39" s="7">
        <v>175.86482389718236</v>
      </c>
      <c r="I39" s="7">
        <v>183.2129909652369</v>
      </c>
      <c r="J39" s="7">
        <v>186.41346053167607</v>
      </c>
      <c r="K39" s="7">
        <v>195.71659687166635</v>
      </c>
      <c r="L39" s="7">
        <v>219.46297371005974</v>
      </c>
      <c r="M39" s="7">
        <v>222.90379491705954</v>
      </c>
      <c r="N39" s="7">
        <v>233.20314820437972</v>
      </c>
      <c r="O39" s="7">
        <v>237.75330085300274</v>
      </c>
    </row>
    <row r="40" spans="1:15" ht="15" customHeight="1">
      <c r="A40" s="23">
        <v>2080</v>
      </c>
      <c r="B40" s="12" t="s">
        <v>104</v>
      </c>
      <c r="C40" s="13" t="s">
        <v>103</v>
      </c>
      <c r="D40" s="7">
        <v>222.30332565398743</v>
      </c>
      <c r="E40" s="7">
        <v>222.74614401516095</v>
      </c>
      <c r="F40" s="7">
        <v>224.60636932080294</v>
      </c>
      <c r="G40" s="7">
        <v>236.039880244748</v>
      </c>
      <c r="H40" s="7">
        <v>243.29228247172028</v>
      </c>
      <c r="I40" s="7">
        <v>250.89624867382238</v>
      </c>
      <c r="J40" s="7">
        <v>257.99820380411427</v>
      </c>
      <c r="K40" s="7">
        <v>273.54983201112503</v>
      </c>
      <c r="L40" s="7">
        <v>301.96748268891287</v>
      </c>
      <c r="M40" s="7">
        <v>307.1219989039575</v>
      </c>
      <c r="N40" s="7">
        <v>317.75748218118736</v>
      </c>
      <c r="O40" s="7">
        <v>325.6307464856643</v>
      </c>
    </row>
    <row r="41" spans="1:15" ht="15" customHeight="1">
      <c r="A41" s="23">
        <v>2084</v>
      </c>
      <c r="B41" s="12" t="s">
        <v>102</v>
      </c>
      <c r="C41" s="13" t="s">
        <v>6</v>
      </c>
      <c r="D41" s="7">
        <v>2608.6095957656294</v>
      </c>
      <c r="E41" s="7">
        <v>2630.6310468400643</v>
      </c>
      <c r="F41" s="7">
        <v>2748.870590543691</v>
      </c>
      <c r="G41" s="7">
        <v>3002.995206350022</v>
      </c>
      <c r="H41" s="7">
        <v>3097.7212306841257</v>
      </c>
      <c r="I41" s="7">
        <v>3139.6701310742346</v>
      </c>
      <c r="J41" s="7">
        <v>3153.651808492905</v>
      </c>
      <c r="K41" s="7">
        <v>3361.0915151716235</v>
      </c>
      <c r="L41" s="7">
        <v>3956.94133579518</v>
      </c>
      <c r="M41" s="7">
        <v>3916.609946507297</v>
      </c>
      <c r="N41" s="7">
        <v>4235.278028484136</v>
      </c>
      <c r="O41" s="7">
        <v>4267.541877953101</v>
      </c>
    </row>
    <row r="42" spans="2:3" ht="12.75">
      <c r="B42" s="21"/>
      <c r="C42" s="20"/>
    </row>
    <row r="43" spans="2:3" ht="12.75">
      <c r="B43" s="75" t="s">
        <v>1</v>
      </c>
      <c r="C43" s="75"/>
    </row>
    <row r="44" spans="2:3" ht="12.75" customHeight="1">
      <c r="B44" s="74" t="s">
        <v>3</v>
      </c>
      <c r="C44" s="74"/>
    </row>
    <row r="45" spans="2:3" ht="12.75">
      <c r="B45" s="74" t="s">
        <v>2</v>
      </c>
      <c r="C45" s="74"/>
    </row>
    <row r="46" spans="2:3" ht="12.75">
      <c r="B46" s="19"/>
      <c r="C46" s="19"/>
    </row>
  </sheetData>
  <sheetProtection/>
  <mergeCells count="3">
    <mergeCell ref="B44:C44"/>
    <mergeCell ref="B45:C45"/>
    <mergeCell ref="B43:C43"/>
  </mergeCells>
  <printOptions/>
  <pageMargins left="0.75" right="0.75" top="1" bottom="1" header="0" footer="0"/>
  <pageSetup horizontalDpi="600" verticalDpi="600" orientation="portrait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O1011"/>
  <sheetViews>
    <sheetView zoomScalePageLayoutView="0" workbookViewId="0" topLeftCell="A1">
      <selection activeCell="Q21" sqref="Q21"/>
    </sheetView>
  </sheetViews>
  <sheetFormatPr defaultColWidth="11.421875" defaultRowHeight="12.75"/>
  <cols>
    <col min="1" max="1" width="6.8515625" style="28" customWidth="1"/>
    <col min="2" max="2" width="40.8515625" style="28" customWidth="1"/>
    <col min="3" max="3" width="12.7109375" style="28" customWidth="1"/>
    <col min="4" max="4" width="11.421875" style="28" customWidth="1"/>
    <col min="5" max="5" width="13.00390625" style="28" bestFit="1" customWidth="1"/>
    <col min="6" max="9" width="11.421875" style="28" customWidth="1"/>
    <col min="10" max="10" width="11.421875" style="71" customWidth="1"/>
    <col min="11" max="13" width="11.421875" style="28" customWidth="1"/>
    <col min="14" max="14" width="11.7109375" style="28" bestFit="1" customWidth="1"/>
    <col min="15" max="16384" width="11.421875" style="28" customWidth="1"/>
  </cols>
  <sheetData>
    <row r="1" ht="12.75"/>
    <row r="2" ht="12.75"/>
    <row r="3" ht="12.75"/>
    <row r="4" ht="12.75"/>
    <row r="5" ht="12.75">
      <c r="A5" s="26" t="s">
        <v>135</v>
      </c>
    </row>
    <row r="6" spans="1:4" ht="12.75">
      <c r="A6" s="45" t="s">
        <v>161</v>
      </c>
      <c r="B6" s="1"/>
      <c r="C6" s="1"/>
      <c r="D6" s="1"/>
    </row>
    <row r="7" spans="1:4" ht="12.75">
      <c r="A7" s="8" t="s">
        <v>155</v>
      </c>
      <c r="B7" s="8"/>
      <c r="C7" s="1"/>
      <c r="D7" s="1"/>
    </row>
    <row r="8" spans="1:4" ht="12.75">
      <c r="A8" s="1"/>
      <c r="B8" s="1"/>
      <c r="C8" s="1"/>
      <c r="D8" s="1"/>
    </row>
    <row r="9" spans="1:15" ht="25.5">
      <c r="A9" s="40" t="s">
        <v>14</v>
      </c>
      <c r="B9" s="40" t="s">
        <v>158</v>
      </c>
      <c r="C9" s="40" t="s">
        <v>159</v>
      </c>
      <c r="D9" s="40" t="s">
        <v>160</v>
      </c>
      <c r="E9" s="40" t="s">
        <v>166</v>
      </c>
      <c r="F9" s="40" t="s">
        <v>167</v>
      </c>
      <c r="G9" s="40" t="s">
        <v>168</v>
      </c>
      <c r="H9" s="40" t="s">
        <v>169</v>
      </c>
      <c r="I9" s="40" t="s">
        <v>170</v>
      </c>
      <c r="J9" s="40" t="s">
        <v>171</v>
      </c>
      <c r="K9" s="40" t="s">
        <v>172</v>
      </c>
      <c r="L9" s="40" t="s">
        <v>173</v>
      </c>
      <c r="M9" s="40" t="s">
        <v>174</v>
      </c>
      <c r="N9" s="40" t="s">
        <v>175</v>
      </c>
      <c r="O9" s="40" t="s">
        <v>176</v>
      </c>
    </row>
    <row r="10" spans="1:15" ht="15" customHeight="1">
      <c r="A10" s="29"/>
      <c r="B10" s="29" t="s">
        <v>162</v>
      </c>
      <c r="C10" s="30" t="s">
        <v>136</v>
      </c>
      <c r="D10" s="39">
        <v>215.73</v>
      </c>
      <c r="E10" s="39">
        <v>217.86</v>
      </c>
      <c r="F10" s="7">
        <v>234.68680832727276</v>
      </c>
      <c r="G10" s="7">
        <v>234.53055832727276</v>
      </c>
      <c r="H10" s="7">
        <v>266.7410376363636</v>
      </c>
      <c r="I10" s="7">
        <v>264.4541058181818</v>
      </c>
      <c r="J10" s="7">
        <v>273.5629424</v>
      </c>
      <c r="K10" s="7">
        <v>283.1501904</v>
      </c>
      <c r="L10" s="7">
        <v>283.1501904</v>
      </c>
      <c r="M10" s="7">
        <v>305.26205600000003</v>
      </c>
      <c r="N10" s="7">
        <v>323.57981920000003</v>
      </c>
      <c r="O10" s="7">
        <v>323.57981920000003</v>
      </c>
    </row>
    <row r="11" spans="1:15" ht="15" customHeight="1">
      <c r="A11" s="31"/>
      <c r="B11" s="31" t="s">
        <v>163</v>
      </c>
      <c r="C11" s="32" t="s">
        <v>136</v>
      </c>
      <c r="D11" s="22">
        <v>183.14</v>
      </c>
      <c r="E11" s="22">
        <v>185.27</v>
      </c>
      <c r="F11" s="7">
        <v>199.82594272727275</v>
      </c>
      <c r="G11" s="7">
        <v>199.66969272727275</v>
      </c>
      <c r="H11" s="7">
        <v>226.4745960363636</v>
      </c>
      <c r="I11" s="7">
        <v>224.1876642181818</v>
      </c>
      <c r="J11" s="7">
        <v>231.56263679999998</v>
      </c>
      <c r="K11" s="7">
        <v>239.6608016</v>
      </c>
      <c r="L11" s="7">
        <v>239.6608016</v>
      </c>
      <c r="M11" s="7">
        <v>258.38653280000005</v>
      </c>
      <c r="N11" s="7">
        <v>273.8893168</v>
      </c>
      <c r="O11" s="7">
        <v>273.8893168</v>
      </c>
    </row>
    <row r="12" spans="1:15" ht="15" customHeight="1">
      <c r="A12" s="31"/>
      <c r="B12" s="31" t="s">
        <v>137</v>
      </c>
      <c r="C12" s="32" t="s">
        <v>6</v>
      </c>
      <c r="D12" s="33">
        <v>8729.26</v>
      </c>
      <c r="E12" s="33">
        <v>8729.26</v>
      </c>
      <c r="F12" s="66">
        <v>8729.26</v>
      </c>
      <c r="G12" s="66">
        <v>8729.26</v>
      </c>
      <c r="H12" s="66">
        <v>8729.26</v>
      </c>
      <c r="I12" s="66">
        <v>8729.26</v>
      </c>
      <c r="J12" s="66">
        <v>11833.64</v>
      </c>
      <c r="K12" s="7">
        <v>11833.64</v>
      </c>
      <c r="L12" s="7">
        <v>11833.64</v>
      </c>
      <c r="M12" s="7">
        <v>11833.64</v>
      </c>
      <c r="N12" s="7">
        <v>11833.64</v>
      </c>
      <c r="O12" s="7">
        <v>11833.64</v>
      </c>
    </row>
    <row r="13" spans="1:15" ht="15" customHeight="1">
      <c r="A13" s="31">
        <v>6018</v>
      </c>
      <c r="B13" s="31" t="s">
        <v>138</v>
      </c>
      <c r="C13" s="32" t="s">
        <v>6</v>
      </c>
      <c r="D13" s="7">
        <v>92.84526043344918</v>
      </c>
      <c r="E13" s="7">
        <v>99.40750640503977</v>
      </c>
      <c r="F13" s="7">
        <v>100.39169020776099</v>
      </c>
      <c r="G13" s="7">
        <v>105.60166596646906</v>
      </c>
      <c r="H13" s="7">
        <f>+G13*(VLOOKUP($A13,'[1]Sheet 1'!$A$1:$E$319,4,FALSE))</f>
        <v>106.92396117582665</v>
      </c>
      <c r="I13" s="7">
        <v>109.50182486921247</v>
      </c>
      <c r="J13" s="7">
        <v>109.1513426290922</v>
      </c>
      <c r="K13" s="7">
        <v>112.86887290463186</v>
      </c>
      <c r="L13" s="7">
        <v>128.69985048734392</v>
      </c>
      <c r="M13" s="7">
        <v>128.99105441434895</v>
      </c>
      <c r="N13" s="7">
        <v>131.08166511402223</v>
      </c>
      <c r="O13" s="7">
        <v>134.70840247072599</v>
      </c>
    </row>
    <row r="14" spans="1:15" ht="15" customHeight="1">
      <c r="A14" s="31">
        <v>1052</v>
      </c>
      <c r="B14" s="31" t="s">
        <v>139</v>
      </c>
      <c r="C14" s="32" t="s">
        <v>22</v>
      </c>
      <c r="D14" s="7">
        <v>570.5892502885122</v>
      </c>
      <c r="E14" s="7">
        <v>541.4339460510421</v>
      </c>
      <c r="F14" s="7">
        <v>541.4339460510421</v>
      </c>
      <c r="G14" s="7">
        <v>598.9827764015215</v>
      </c>
      <c r="H14" s="7">
        <f>+G14*(VLOOKUP($A14,'[1]Sheet 1'!$A$1:$E$319,4,FALSE))</f>
        <v>606.1569047684239</v>
      </c>
      <c r="I14" s="7">
        <v>606.1569047684239</v>
      </c>
      <c r="J14" s="7">
        <v>606.1569047684239</v>
      </c>
      <c r="K14" s="7">
        <v>680.8767714608559</v>
      </c>
      <c r="L14" s="7">
        <v>691.0568940890936</v>
      </c>
      <c r="M14" s="7">
        <v>691.7726448794133</v>
      </c>
      <c r="N14" s="7">
        <v>735.0181401418744</v>
      </c>
      <c r="O14" s="7">
        <v>735.0181401418744</v>
      </c>
    </row>
    <row r="15" spans="1:15" ht="15" customHeight="1">
      <c r="A15" s="31">
        <v>6020</v>
      </c>
      <c r="B15" s="31" t="s">
        <v>140</v>
      </c>
      <c r="C15" s="32" t="s">
        <v>6</v>
      </c>
      <c r="D15" s="7">
        <v>3423.385113413545</v>
      </c>
      <c r="E15" s="7">
        <v>3320.985982480032</v>
      </c>
      <c r="F15" s="7">
        <v>3249.722204007618</v>
      </c>
      <c r="G15" s="7">
        <v>3388.287771094002</v>
      </c>
      <c r="H15" s="7">
        <f>+G15*(VLOOKUP($A15,'[1]Sheet 1'!$A$1:$E$319,4,FALSE))</f>
        <v>3537.481362191217</v>
      </c>
      <c r="I15" s="7">
        <v>3698.4607876688433</v>
      </c>
      <c r="J15" s="7">
        <v>3724.3717718034286</v>
      </c>
      <c r="K15" s="7">
        <v>4291.766324932376</v>
      </c>
      <c r="L15" s="7">
        <v>4751.386423992356</v>
      </c>
      <c r="M15" s="7">
        <v>5011.198603709184</v>
      </c>
      <c r="N15" s="7">
        <v>5183.131499733038</v>
      </c>
      <c r="O15" s="7">
        <v>5210.936429050789</v>
      </c>
    </row>
    <row r="16" spans="1:15" ht="15" customHeight="1">
      <c r="A16" s="31">
        <v>6021</v>
      </c>
      <c r="B16" s="31" t="s">
        <v>141</v>
      </c>
      <c r="C16" s="32" t="s">
        <v>6</v>
      </c>
      <c r="D16" s="7">
        <v>7209.616051015984</v>
      </c>
      <c r="E16" s="7">
        <v>7268.073337612376</v>
      </c>
      <c r="F16" s="7">
        <v>7330.796919302094</v>
      </c>
      <c r="G16" s="7">
        <v>7465.067044491983</v>
      </c>
      <c r="H16" s="7">
        <f>+G16*(VLOOKUP($A16,'[1]Sheet 1'!$A$1:$E$319,4,FALSE))</f>
        <v>7596.05630721137</v>
      </c>
      <c r="I16" s="7">
        <v>7708.042763347575</v>
      </c>
      <c r="J16" s="7">
        <v>7745.362332134148</v>
      </c>
      <c r="K16" s="7">
        <v>8681.88454581433</v>
      </c>
      <c r="L16" s="7">
        <v>8341.67054515664</v>
      </c>
      <c r="M16" s="7">
        <v>8457.906570131998</v>
      </c>
      <c r="N16" s="7">
        <v>8457.906570131998</v>
      </c>
      <c r="O16" s="7">
        <v>7559.540338959292</v>
      </c>
    </row>
    <row r="17" spans="1:15" ht="15" customHeight="1">
      <c r="A17" s="31">
        <v>6022</v>
      </c>
      <c r="B17" s="31" t="s">
        <v>142</v>
      </c>
      <c r="C17" s="32" t="s">
        <v>143</v>
      </c>
      <c r="D17" s="7">
        <v>274.08689953825194</v>
      </c>
      <c r="E17" s="7">
        <v>279.1541729687713</v>
      </c>
      <c r="F17" s="7">
        <v>275.86445418876133</v>
      </c>
      <c r="G17" s="7">
        <v>286.1156204423169</v>
      </c>
      <c r="H17" s="7">
        <f>+G17*(VLOOKUP($A17,'[1]Sheet 1'!$A$1:$E$319,4,FALSE))</f>
        <v>283.45202799252354</v>
      </c>
      <c r="I17" s="7">
        <v>280.20311307436174</v>
      </c>
      <c r="J17" s="7">
        <v>286.1830707298365</v>
      </c>
      <c r="K17" s="7">
        <v>332.0819520748767</v>
      </c>
      <c r="L17" s="7">
        <v>360.655244630332</v>
      </c>
      <c r="M17" s="7">
        <v>371.8809440742486</v>
      </c>
      <c r="N17" s="7">
        <v>394.2060652768588</v>
      </c>
      <c r="O17" s="7">
        <v>368.84012465862963</v>
      </c>
    </row>
    <row r="18" spans="1:15" ht="26.25" customHeight="1">
      <c r="A18" s="31">
        <v>6023</v>
      </c>
      <c r="B18" s="31" t="s">
        <v>144</v>
      </c>
      <c r="C18" s="32" t="s">
        <v>6</v>
      </c>
      <c r="D18" s="7">
        <v>2133170.3147220435</v>
      </c>
      <c r="E18" s="7">
        <v>2149255.390921826</v>
      </c>
      <c r="F18" s="7">
        <v>2306035.358079933</v>
      </c>
      <c r="G18" s="7">
        <v>2404385.2683172002</v>
      </c>
      <c r="H18" s="7">
        <f>+G18*(VLOOKUP($A18,'[1]Sheet 1'!$A$1:$E$319,4,FALSE))</f>
        <v>2506923.410443435</v>
      </c>
      <c r="I18" s="7">
        <v>2392578.9014688013</v>
      </c>
      <c r="J18" s="7">
        <v>2459765.295414969</v>
      </c>
      <c r="K18" s="7">
        <v>2872955.653210315</v>
      </c>
      <c r="L18" s="7">
        <v>2819494.5590407047</v>
      </c>
      <c r="M18" s="7">
        <v>3029796.378995197</v>
      </c>
      <c r="N18" s="7">
        <v>3215644.9823313616</v>
      </c>
      <c r="O18" s="7">
        <v>3245368.4208596363</v>
      </c>
    </row>
    <row r="19" spans="1:15" ht="15" customHeight="1">
      <c r="A19" s="31">
        <v>1049</v>
      </c>
      <c r="B19" s="31" t="s">
        <v>145</v>
      </c>
      <c r="C19" s="32" t="s">
        <v>146</v>
      </c>
      <c r="D19" s="7">
        <v>589.5733338682894</v>
      </c>
      <c r="E19" s="7">
        <v>599.3677835120156</v>
      </c>
      <c r="F19" s="7">
        <v>637.0680264937515</v>
      </c>
      <c r="G19" s="7">
        <v>679.0057821473599</v>
      </c>
      <c r="H19" s="7">
        <f>+G19*(VLOOKUP($A19,'[1]Sheet 1'!$A$1:$E$319,4,FALSE))</f>
        <v>686.4831046261999</v>
      </c>
      <c r="I19" s="7">
        <v>679.8920271368129</v>
      </c>
      <c r="J19" s="7">
        <v>687.2248498120097</v>
      </c>
      <c r="K19" s="7">
        <v>852.2212588705448</v>
      </c>
      <c r="L19" s="7">
        <v>944.0762708647909</v>
      </c>
      <c r="M19" s="7">
        <v>943.6904029829569</v>
      </c>
      <c r="N19" s="7">
        <v>975.8989793457308</v>
      </c>
      <c r="O19" s="7">
        <v>996.9308794182228</v>
      </c>
    </row>
    <row r="20" spans="1:15" ht="15" customHeight="1">
      <c r="A20" s="31">
        <v>1050</v>
      </c>
      <c r="B20" s="31" t="s">
        <v>147</v>
      </c>
      <c r="C20" s="32" t="s">
        <v>148</v>
      </c>
      <c r="D20" s="7">
        <v>4346.127897527886</v>
      </c>
      <c r="E20" s="7">
        <v>4440.867643672162</v>
      </c>
      <c r="F20" s="7">
        <v>4562.9657508007795</v>
      </c>
      <c r="G20" s="7">
        <v>4639.180490005527</v>
      </c>
      <c r="H20" s="7">
        <f>+G20*(VLOOKUP($A20,'[1]Sheet 1'!$A$1:$E$319,4,FALSE))</f>
        <v>4773.126378955586</v>
      </c>
      <c r="I20" s="7">
        <v>4832.738873941275</v>
      </c>
      <c r="J20" s="7">
        <v>4886.76427262738</v>
      </c>
      <c r="K20" s="7">
        <v>5343.849249903106</v>
      </c>
      <c r="L20" s="7">
        <v>5586.214614299713</v>
      </c>
      <c r="M20" s="7">
        <v>5606.659469946462</v>
      </c>
      <c r="N20" s="7">
        <v>5724.74320239727</v>
      </c>
      <c r="O20" s="7">
        <v>5928.6596024735545</v>
      </c>
    </row>
    <row r="21" spans="1:15" ht="15" customHeight="1">
      <c r="A21" s="31"/>
      <c r="B21" s="31" t="s">
        <v>149</v>
      </c>
      <c r="C21" s="32" t="s">
        <v>92</v>
      </c>
      <c r="D21" s="7">
        <v>37.11668752987791</v>
      </c>
      <c r="E21" s="7">
        <f>+D21*1.009099297</f>
        <v>37.45442329336846</v>
      </c>
      <c r="F21" s="7">
        <v>38.51074563268841</v>
      </c>
      <c r="G21" s="7">
        <v>40.63974439009637</v>
      </c>
      <c r="H21" s="7">
        <v>42.562508234161</v>
      </c>
      <c r="I21" s="7">
        <v>43.06388532604293</v>
      </c>
      <c r="J21" s="7">
        <v>43.76709800138189</v>
      </c>
      <c r="K21" s="7">
        <v>43.88596657969196</v>
      </c>
      <c r="L21" s="7">
        <v>44.8735612329183</v>
      </c>
      <c r="M21" s="7">
        <v>45.91057636721649</v>
      </c>
      <c r="N21" s="7">
        <v>48.581075103104524</v>
      </c>
      <c r="O21" s="7">
        <v>53.755286178328575</v>
      </c>
    </row>
    <row r="22" spans="1:15" ht="15" customHeight="1">
      <c r="A22" s="31">
        <v>1053</v>
      </c>
      <c r="B22" s="31" t="s">
        <v>150</v>
      </c>
      <c r="C22" s="32" t="s">
        <v>22</v>
      </c>
      <c r="D22" s="7" t="s">
        <v>58</v>
      </c>
      <c r="E22" s="7" t="s">
        <v>58</v>
      </c>
      <c r="F22" s="7" t="s">
        <v>58</v>
      </c>
      <c r="G22" s="7" t="s">
        <v>58</v>
      </c>
      <c r="H22" s="7" t="s">
        <v>58</v>
      </c>
      <c r="I22" s="7" t="s">
        <v>58</v>
      </c>
      <c r="J22" s="7" t="s">
        <v>58</v>
      </c>
      <c r="K22" s="7" t="s">
        <v>58</v>
      </c>
      <c r="L22" s="7" t="s">
        <v>58</v>
      </c>
      <c r="M22" s="7" t="s">
        <v>58</v>
      </c>
      <c r="N22" s="7" t="s">
        <v>58</v>
      </c>
      <c r="O22" s="7" t="s">
        <v>58</v>
      </c>
    </row>
    <row r="23" spans="1:15" ht="15" customHeight="1">
      <c r="A23" s="31">
        <v>1054</v>
      </c>
      <c r="B23" s="31" t="s">
        <v>151</v>
      </c>
      <c r="C23" s="32" t="s">
        <v>22</v>
      </c>
      <c r="D23" s="7" t="s">
        <v>58</v>
      </c>
      <c r="E23" s="7" t="s">
        <v>58</v>
      </c>
      <c r="F23" s="7" t="s">
        <v>58</v>
      </c>
      <c r="G23" s="7" t="s">
        <v>58</v>
      </c>
      <c r="H23" s="7" t="s">
        <v>58</v>
      </c>
      <c r="I23" s="7" t="s">
        <v>58</v>
      </c>
      <c r="J23" s="7" t="s">
        <v>58</v>
      </c>
      <c r="K23" s="7" t="s">
        <v>58</v>
      </c>
      <c r="L23" s="7" t="s">
        <v>58</v>
      </c>
      <c r="M23" s="7" t="s">
        <v>58</v>
      </c>
      <c r="N23" s="7" t="s">
        <v>58</v>
      </c>
      <c r="O23" s="7" t="s">
        <v>58</v>
      </c>
    </row>
    <row r="24" spans="1:15" ht="15" customHeight="1">
      <c r="A24" s="31">
        <v>1051</v>
      </c>
      <c r="B24" s="31" t="s">
        <v>152</v>
      </c>
      <c r="C24" s="32" t="s">
        <v>153</v>
      </c>
      <c r="D24" s="7">
        <v>330.6017258899865</v>
      </c>
      <c r="E24" s="7">
        <v>340.7220666618253</v>
      </c>
      <c r="F24" s="7">
        <v>358.4772875110234</v>
      </c>
      <c r="G24" s="7">
        <v>373.9205744781819</v>
      </c>
      <c r="H24" s="7">
        <f>+G24*(VLOOKUP($A24,'[1]Sheet 1'!$A$1:$E$319,4,FALSE))</f>
        <v>376.37316876334256</v>
      </c>
      <c r="I24" s="7">
        <v>369.2876067133906</v>
      </c>
      <c r="J24" s="7">
        <v>361.05857940534776</v>
      </c>
      <c r="K24" s="7">
        <v>472.37284450822426</v>
      </c>
      <c r="L24" s="7">
        <v>480.2074486565986</v>
      </c>
      <c r="M24" s="7">
        <v>475.50330722790255</v>
      </c>
      <c r="N24" s="7">
        <v>509.9124426073778</v>
      </c>
      <c r="O24" s="7">
        <v>510.658575129742</v>
      </c>
    </row>
    <row r="25" spans="1:15" ht="15" customHeight="1">
      <c r="A25" s="31">
        <v>6030</v>
      </c>
      <c r="B25" s="31" t="s">
        <v>154</v>
      </c>
      <c r="C25" s="32" t="s">
        <v>6</v>
      </c>
      <c r="D25" s="7">
        <v>12415.417459342325</v>
      </c>
      <c r="E25" s="7">
        <v>12525.279759935125</v>
      </c>
      <c r="F25" s="7">
        <v>13217.28838274514</v>
      </c>
      <c r="G25" s="7">
        <v>13543.558459498194</v>
      </c>
      <c r="H25" s="7">
        <f>+G25*(VLOOKUP($A25,'[1]Sheet 1'!$A$1:$E$319,4,FALSE))</f>
        <v>13626.281710294748</v>
      </c>
      <c r="I25" s="7">
        <v>14186.988571697164</v>
      </c>
      <c r="J25" s="7">
        <v>14220.627863338066</v>
      </c>
      <c r="K25" s="7">
        <v>16619.310883924492</v>
      </c>
      <c r="L25" s="7">
        <v>16983.137342194383</v>
      </c>
      <c r="M25" s="7">
        <v>17152.12163099648</v>
      </c>
      <c r="N25" s="7">
        <v>17675.107928083456</v>
      </c>
      <c r="O25" s="73">
        <v>17848.63783974563</v>
      </c>
    </row>
    <row r="26" spans="1:15" ht="15" customHeight="1">
      <c r="A26" s="34" t="s">
        <v>165</v>
      </c>
      <c r="B26" s="63"/>
      <c r="C26" s="64"/>
      <c r="D26" s="65"/>
      <c r="E26" s="65"/>
      <c r="H26" s="43"/>
      <c r="J26" s="72"/>
      <c r="K26" s="43"/>
      <c r="O26" s="65"/>
    </row>
    <row r="27" spans="1:15" ht="12.75">
      <c r="A27" s="34" t="s">
        <v>164</v>
      </c>
      <c r="B27" s="25"/>
      <c r="D27" s="43"/>
      <c r="E27" s="43"/>
      <c r="H27" s="43"/>
      <c r="J27" s="72"/>
      <c r="K27" s="43"/>
      <c r="O27" s="65"/>
    </row>
    <row r="28" spans="1:15" ht="12.75">
      <c r="A28" s="34" t="s">
        <v>1</v>
      </c>
      <c r="B28" s="35"/>
      <c r="D28" s="43"/>
      <c r="H28" s="43"/>
      <c r="J28" s="72"/>
      <c r="K28" s="43"/>
      <c r="O28" s="65"/>
    </row>
    <row r="29" spans="1:15" ht="12.75" customHeight="1">
      <c r="A29" s="36" t="s">
        <v>3</v>
      </c>
      <c r="B29" s="35"/>
      <c r="D29" s="43"/>
      <c r="H29" s="43"/>
      <c r="J29" s="72"/>
      <c r="K29" s="43"/>
      <c r="O29" s="65"/>
    </row>
    <row r="30" spans="1:15" ht="12.75">
      <c r="A30" s="34" t="s">
        <v>2</v>
      </c>
      <c r="B30" s="37"/>
      <c r="D30" s="43"/>
      <c r="H30" s="43"/>
      <c r="J30" s="72"/>
      <c r="K30" s="43"/>
      <c r="O30" s="65"/>
    </row>
    <row r="31" spans="1:3" ht="12.75">
      <c r="A31" s="38"/>
      <c r="B31" s="27"/>
      <c r="C31" s="27"/>
    </row>
    <row r="32" spans="1:3" ht="12.75">
      <c r="A32" s="38"/>
      <c r="B32" s="27"/>
      <c r="C32" s="27"/>
    </row>
    <row r="33" spans="1:3" ht="12.75">
      <c r="A33" s="38"/>
      <c r="B33" s="27"/>
      <c r="C33" s="27"/>
    </row>
    <row r="34" spans="2:3" ht="12.75">
      <c r="B34" s="27"/>
      <c r="C34" s="27"/>
    </row>
    <row r="35" spans="2:3" ht="12.75">
      <c r="B35" s="27"/>
      <c r="C35" s="27"/>
    </row>
    <row r="36" spans="2:3" ht="12.75">
      <c r="B36" s="27"/>
      <c r="C36" s="27"/>
    </row>
    <row r="37" spans="2:3" ht="12.75">
      <c r="B37" s="27"/>
      <c r="C37" s="27"/>
    </row>
    <row r="38" spans="2:3" ht="12.75">
      <c r="B38" s="27"/>
      <c r="C38" s="27"/>
    </row>
    <row r="39" spans="2:3" ht="12.75">
      <c r="B39" s="27"/>
      <c r="C39" s="27"/>
    </row>
    <row r="40" spans="2:3" ht="12.75">
      <c r="B40" s="27"/>
      <c r="C40" s="27"/>
    </row>
    <row r="41" spans="2:3" ht="12.75">
      <c r="B41" s="27"/>
      <c r="C41" s="27"/>
    </row>
    <row r="42" spans="2:3" ht="12.75">
      <c r="B42" s="27"/>
      <c r="C42" s="27"/>
    </row>
    <row r="43" spans="2:3" ht="12.75">
      <c r="B43" s="27"/>
      <c r="C43" s="27"/>
    </row>
    <row r="44" spans="2:3" ht="12.75">
      <c r="B44" s="27"/>
      <c r="C44" s="27"/>
    </row>
    <row r="45" spans="2:3" ht="12.75">
      <c r="B45" s="27"/>
      <c r="C45" s="27"/>
    </row>
    <row r="46" spans="2:3" ht="12.75">
      <c r="B46" s="27"/>
      <c r="C46" s="27"/>
    </row>
    <row r="47" spans="2:3" ht="12.75">
      <c r="B47" s="27"/>
      <c r="C47" s="27"/>
    </row>
    <row r="48" spans="2:3" ht="12.75">
      <c r="B48" s="27"/>
      <c r="C48" s="27"/>
    </row>
    <row r="49" spans="2:3" ht="12.75">
      <c r="B49" s="27"/>
      <c r="C49" s="27"/>
    </row>
    <row r="50" spans="2:3" ht="12.75">
      <c r="B50" s="27"/>
      <c r="C50" s="27"/>
    </row>
    <row r="51" spans="2:3" ht="12.75">
      <c r="B51" s="27"/>
      <c r="C51" s="27"/>
    </row>
    <row r="52" spans="2:3" ht="12.75">
      <c r="B52" s="27"/>
      <c r="C52" s="27"/>
    </row>
    <row r="53" spans="2:3" ht="12.75">
      <c r="B53" s="27"/>
      <c r="C53" s="27"/>
    </row>
    <row r="54" spans="2:3" ht="12.75">
      <c r="B54" s="27"/>
      <c r="C54" s="27"/>
    </row>
    <row r="55" spans="2:3" ht="12.75">
      <c r="B55" s="27"/>
      <c r="C55" s="27"/>
    </row>
    <row r="56" spans="2:3" ht="12.75">
      <c r="B56" s="27"/>
      <c r="C56" s="27"/>
    </row>
    <row r="57" spans="2:3" ht="12.75">
      <c r="B57" s="27"/>
      <c r="C57" s="27"/>
    </row>
    <row r="58" spans="2:3" ht="12.75">
      <c r="B58" s="27"/>
      <c r="C58" s="27"/>
    </row>
    <row r="59" spans="2:3" ht="12.75">
      <c r="B59" s="27"/>
      <c r="C59" s="27"/>
    </row>
    <row r="60" spans="2:3" ht="12.75">
      <c r="B60" s="27"/>
      <c r="C60" s="27"/>
    </row>
    <row r="61" spans="2:3" ht="12.75">
      <c r="B61" s="27"/>
      <c r="C61" s="27"/>
    </row>
    <row r="62" spans="2:3" ht="12.75">
      <c r="B62" s="27"/>
      <c r="C62" s="27"/>
    </row>
    <row r="63" spans="2:3" ht="12.75">
      <c r="B63" s="27"/>
      <c r="C63" s="27"/>
    </row>
    <row r="64" spans="2:3" ht="12.75">
      <c r="B64" s="27"/>
      <c r="C64" s="27"/>
    </row>
    <row r="65" spans="2:3" ht="12.75">
      <c r="B65" s="27"/>
      <c r="C65" s="27"/>
    </row>
    <row r="66" spans="2:3" ht="12.75">
      <c r="B66" s="27"/>
      <c r="C66" s="27"/>
    </row>
    <row r="67" spans="2:3" ht="12.75">
      <c r="B67" s="27"/>
      <c r="C67" s="27"/>
    </row>
    <row r="68" spans="2:3" ht="12.75">
      <c r="B68" s="27"/>
      <c r="C68" s="27"/>
    </row>
    <row r="69" spans="2:3" ht="12.75">
      <c r="B69" s="27"/>
      <c r="C69" s="27"/>
    </row>
    <row r="70" spans="2:3" ht="12.75">
      <c r="B70" s="27"/>
      <c r="C70" s="27"/>
    </row>
    <row r="71" spans="2:3" ht="12.75">
      <c r="B71" s="27"/>
      <c r="C71" s="27"/>
    </row>
    <row r="72" spans="2:3" ht="12.75">
      <c r="B72" s="27"/>
      <c r="C72" s="27"/>
    </row>
    <row r="73" spans="2:3" ht="12.75">
      <c r="B73" s="27"/>
      <c r="C73" s="27"/>
    </row>
    <row r="74" spans="2:3" ht="12.75">
      <c r="B74" s="27"/>
      <c r="C74" s="27"/>
    </row>
    <row r="75" spans="2:3" ht="12.75">
      <c r="B75" s="27"/>
      <c r="C75" s="27"/>
    </row>
    <row r="76" spans="2:3" ht="12.75">
      <c r="B76" s="27"/>
      <c r="C76" s="27"/>
    </row>
    <row r="77" spans="2:3" ht="12.75">
      <c r="B77" s="27"/>
      <c r="C77" s="27"/>
    </row>
    <row r="78" spans="2:3" ht="12.75">
      <c r="B78" s="27"/>
      <c r="C78" s="27"/>
    </row>
    <row r="79" spans="2:3" ht="12.75">
      <c r="B79" s="27"/>
      <c r="C79" s="27"/>
    </row>
    <row r="80" spans="2:3" ht="12.75">
      <c r="B80" s="27"/>
      <c r="C80" s="27"/>
    </row>
    <row r="81" spans="2:3" ht="12.75">
      <c r="B81" s="27"/>
      <c r="C81" s="27"/>
    </row>
    <row r="82" spans="2:3" ht="12.75">
      <c r="B82" s="27"/>
      <c r="C82" s="27"/>
    </row>
    <row r="83" spans="2:3" ht="12.75">
      <c r="B83" s="27"/>
      <c r="C83" s="27"/>
    </row>
    <row r="84" spans="2:3" ht="12.75">
      <c r="B84" s="27"/>
      <c r="C84" s="27"/>
    </row>
    <row r="85" spans="2:3" ht="12.75">
      <c r="B85" s="27"/>
      <c r="C85" s="27"/>
    </row>
    <row r="86" spans="2:3" ht="12.75">
      <c r="B86" s="27"/>
      <c r="C86" s="27"/>
    </row>
    <row r="87" spans="2:3" ht="12.75">
      <c r="B87" s="27"/>
      <c r="C87" s="27"/>
    </row>
    <row r="88" spans="2:3" ht="12.75">
      <c r="B88" s="27"/>
      <c r="C88" s="27"/>
    </row>
    <row r="89" spans="2:3" ht="12.75">
      <c r="B89" s="27"/>
      <c r="C89" s="27"/>
    </row>
    <row r="90" spans="2:3" ht="12.75">
      <c r="B90" s="27"/>
      <c r="C90" s="27"/>
    </row>
    <row r="91" spans="2:3" ht="12.75">
      <c r="B91" s="27"/>
      <c r="C91" s="27"/>
    </row>
    <row r="92" spans="2:3" ht="12.75">
      <c r="B92" s="27"/>
      <c r="C92" s="27"/>
    </row>
    <row r="93" spans="2:3" ht="12.75">
      <c r="B93" s="27"/>
      <c r="C93" s="27"/>
    </row>
    <row r="94" spans="2:3" ht="12.75">
      <c r="B94" s="27"/>
      <c r="C94" s="27"/>
    </row>
    <row r="95" spans="2:3" ht="12.75">
      <c r="B95" s="27"/>
      <c r="C95" s="27"/>
    </row>
    <row r="96" spans="2:3" ht="12.75">
      <c r="B96" s="27"/>
      <c r="C96" s="27"/>
    </row>
    <row r="97" spans="2:3" ht="12.75">
      <c r="B97" s="27"/>
      <c r="C97" s="27"/>
    </row>
    <row r="98" spans="2:3" ht="12.75">
      <c r="B98" s="27"/>
      <c r="C98" s="27"/>
    </row>
    <row r="99" spans="2:3" ht="12.75">
      <c r="B99" s="27"/>
      <c r="C99" s="27"/>
    </row>
    <row r="100" spans="2:3" ht="12.75">
      <c r="B100" s="27"/>
      <c r="C100" s="27"/>
    </row>
    <row r="101" spans="2:3" ht="12.75">
      <c r="B101" s="27"/>
      <c r="C101" s="27"/>
    </row>
    <row r="102" spans="2:3" ht="12.75">
      <c r="B102" s="27"/>
      <c r="C102" s="27"/>
    </row>
    <row r="103" spans="2:3" ht="12.75">
      <c r="B103" s="27"/>
      <c r="C103" s="27"/>
    </row>
    <row r="104" spans="2:3" ht="12.75">
      <c r="B104" s="27"/>
      <c r="C104" s="27"/>
    </row>
    <row r="105" spans="2:3" ht="12.75">
      <c r="B105" s="27"/>
      <c r="C105" s="27"/>
    </row>
    <row r="106" spans="2:3" ht="12.75">
      <c r="B106" s="27"/>
      <c r="C106" s="27"/>
    </row>
    <row r="107" spans="2:3" ht="12.75">
      <c r="B107" s="27"/>
      <c r="C107" s="27"/>
    </row>
    <row r="108" spans="2:3" ht="12.75">
      <c r="B108" s="27"/>
      <c r="C108" s="27"/>
    </row>
    <row r="109" spans="2:3" ht="12.75">
      <c r="B109" s="27"/>
      <c r="C109" s="27"/>
    </row>
    <row r="110" spans="2:3" ht="12.75">
      <c r="B110" s="27"/>
      <c r="C110" s="27"/>
    </row>
    <row r="111" spans="2:3" ht="12.75">
      <c r="B111" s="27"/>
      <c r="C111" s="27"/>
    </row>
    <row r="112" spans="2:3" ht="12.75">
      <c r="B112" s="27"/>
      <c r="C112" s="27"/>
    </row>
    <row r="113" spans="2:3" ht="12.75">
      <c r="B113" s="27"/>
      <c r="C113" s="27"/>
    </row>
    <row r="114" spans="2:3" ht="12.75">
      <c r="B114" s="27"/>
      <c r="C114" s="27"/>
    </row>
    <row r="115" spans="2:3" ht="12.75">
      <c r="B115" s="27"/>
      <c r="C115" s="27"/>
    </row>
    <row r="116" spans="2:3" ht="12.75">
      <c r="B116" s="27"/>
      <c r="C116" s="27"/>
    </row>
    <row r="117" spans="2:3" ht="12.75">
      <c r="B117" s="27"/>
      <c r="C117" s="27"/>
    </row>
    <row r="118" spans="2:3" ht="12.75">
      <c r="B118" s="27"/>
      <c r="C118" s="27"/>
    </row>
    <row r="119" spans="2:3" ht="12.75">
      <c r="B119" s="27"/>
      <c r="C119" s="27"/>
    </row>
    <row r="120" spans="2:3" ht="12.75">
      <c r="B120" s="27"/>
      <c r="C120" s="27"/>
    </row>
    <row r="121" spans="2:3" ht="12.75">
      <c r="B121" s="27"/>
      <c r="C121" s="27"/>
    </row>
    <row r="122" spans="2:3" ht="12.75">
      <c r="B122" s="27"/>
      <c r="C122" s="27"/>
    </row>
    <row r="123" spans="2:3" ht="12.75">
      <c r="B123" s="27"/>
      <c r="C123" s="27"/>
    </row>
    <row r="124" spans="2:3" ht="12.75">
      <c r="B124" s="27"/>
      <c r="C124" s="27"/>
    </row>
    <row r="125" spans="2:3" ht="12.75">
      <c r="B125" s="27"/>
      <c r="C125" s="27"/>
    </row>
    <row r="126" spans="2:3" ht="12.75">
      <c r="B126" s="27"/>
      <c r="C126" s="27"/>
    </row>
    <row r="127" spans="2:3" ht="12.75">
      <c r="B127" s="27"/>
      <c r="C127" s="27"/>
    </row>
    <row r="128" spans="2:3" ht="12.75">
      <c r="B128" s="27"/>
      <c r="C128" s="27"/>
    </row>
    <row r="129" spans="2:3" ht="12.75">
      <c r="B129" s="27"/>
      <c r="C129" s="27"/>
    </row>
    <row r="130" spans="2:3" ht="12.75">
      <c r="B130" s="27"/>
      <c r="C130" s="27"/>
    </row>
    <row r="131" spans="2:3" ht="12.75">
      <c r="B131" s="27"/>
      <c r="C131" s="27"/>
    </row>
    <row r="132" spans="2:3" ht="12.75">
      <c r="B132" s="27"/>
      <c r="C132" s="27"/>
    </row>
    <row r="133" spans="2:3" ht="12.75">
      <c r="B133" s="27"/>
      <c r="C133" s="27"/>
    </row>
    <row r="134" spans="2:3" ht="12.75">
      <c r="B134" s="27"/>
      <c r="C134" s="27"/>
    </row>
    <row r="135" spans="2:3" ht="12.75">
      <c r="B135" s="27"/>
      <c r="C135" s="27"/>
    </row>
    <row r="136" spans="2:3" ht="12.75">
      <c r="B136" s="27"/>
      <c r="C136" s="27"/>
    </row>
    <row r="137" spans="2:3" ht="12.75">
      <c r="B137" s="27"/>
      <c r="C137" s="27"/>
    </row>
    <row r="138" spans="2:3" ht="12.75">
      <c r="B138" s="27"/>
      <c r="C138" s="27"/>
    </row>
    <row r="139" spans="2:3" ht="12.75">
      <c r="B139" s="27"/>
      <c r="C139" s="27"/>
    </row>
    <row r="140" spans="2:3" ht="12.75">
      <c r="B140" s="27"/>
      <c r="C140" s="27"/>
    </row>
    <row r="141" spans="2:3" ht="12.75">
      <c r="B141" s="27"/>
      <c r="C141" s="27"/>
    </row>
    <row r="142" spans="2:3" ht="12.75">
      <c r="B142" s="27"/>
      <c r="C142" s="27"/>
    </row>
    <row r="143" spans="2:3" ht="12.75">
      <c r="B143" s="27"/>
      <c r="C143" s="27"/>
    </row>
    <row r="144" spans="2:3" ht="12.75">
      <c r="B144" s="27"/>
      <c r="C144" s="27"/>
    </row>
    <row r="145" spans="2:3" ht="12.75">
      <c r="B145" s="27"/>
      <c r="C145" s="27"/>
    </row>
    <row r="146" spans="2:3" ht="12.75">
      <c r="B146" s="27"/>
      <c r="C146" s="27"/>
    </row>
    <row r="147" spans="2:3" ht="12.75">
      <c r="B147" s="27"/>
      <c r="C147" s="27"/>
    </row>
    <row r="148" spans="2:3" ht="12.75">
      <c r="B148" s="27"/>
      <c r="C148" s="27"/>
    </row>
    <row r="149" spans="2:3" ht="12.75">
      <c r="B149" s="27"/>
      <c r="C149" s="27"/>
    </row>
    <row r="150" spans="2:3" ht="12.75">
      <c r="B150" s="27"/>
      <c r="C150" s="27"/>
    </row>
    <row r="151" spans="2:3" ht="12.75">
      <c r="B151" s="27"/>
      <c r="C151" s="27"/>
    </row>
    <row r="152" spans="2:3" ht="12.75">
      <c r="B152" s="27"/>
      <c r="C152" s="27"/>
    </row>
    <row r="153" spans="2:3" ht="12.75">
      <c r="B153" s="27"/>
      <c r="C153" s="27"/>
    </row>
    <row r="154" spans="2:3" ht="12.75">
      <c r="B154" s="27"/>
      <c r="C154" s="27"/>
    </row>
    <row r="155" spans="2:3" ht="12.75">
      <c r="B155" s="27"/>
      <c r="C155" s="27"/>
    </row>
    <row r="156" spans="2:3" ht="12.75">
      <c r="B156" s="27"/>
      <c r="C156" s="27"/>
    </row>
    <row r="157" spans="2:3" ht="12.75">
      <c r="B157" s="27"/>
      <c r="C157" s="27"/>
    </row>
    <row r="158" spans="2:3" ht="12.75">
      <c r="B158" s="27"/>
      <c r="C158" s="27"/>
    </row>
    <row r="159" spans="2:3" ht="12.75">
      <c r="B159" s="27"/>
      <c r="C159" s="27"/>
    </row>
    <row r="160" spans="2:3" ht="12.75">
      <c r="B160" s="27"/>
      <c r="C160" s="27"/>
    </row>
    <row r="161" spans="2:3" ht="12.75">
      <c r="B161" s="27"/>
      <c r="C161" s="27"/>
    </row>
    <row r="162" spans="2:3" ht="12.75">
      <c r="B162" s="27"/>
      <c r="C162" s="27"/>
    </row>
    <row r="163" spans="2:3" ht="12.75">
      <c r="B163" s="27"/>
      <c r="C163" s="27"/>
    </row>
    <row r="164" spans="2:3" ht="12.75">
      <c r="B164" s="27"/>
      <c r="C164" s="27"/>
    </row>
    <row r="165" spans="2:3" ht="12.75">
      <c r="B165" s="27"/>
      <c r="C165" s="27"/>
    </row>
    <row r="166" spans="2:3" ht="12.75">
      <c r="B166" s="27"/>
      <c r="C166" s="27"/>
    </row>
    <row r="167" spans="2:3" ht="12.75">
      <c r="B167" s="27"/>
      <c r="C167" s="27"/>
    </row>
    <row r="168" spans="2:3" ht="12.75">
      <c r="B168" s="27"/>
      <c r="C168" s="27"/>
    </row>
    <row r="169" spans="2:3" ht="12.75">
      <c r="B169" s="27"/>
      <c r="C169" s="27"/>
    </row>
    <row r="170" spans="2:3" ht="12.75">
      <c r="B170" s="27"/>
      <c r="C170" s="27"/>
    </row>
    <row r="171" spans="2:3" ht="12.75">
      <c r="B171" s="27"/>
      <c r="C171" s="27"/>
    </row>
    <row r="172" spans="2:3" ht="12.75">
      <c r="B172" s="27"/>
      <c r="C172" s="27"/>
    </row>
    <row r="173" spans="2:3" ht="12.75">
      <c r="B173" s="27"/>
      <c r="C173" s="27"/>
    </row>
    <row r="174" spans="2:3" ht="12.75">
      <c r="B174" s="27"/>
      <c r="C174" s="27"/>
    </row>
    <row r="175" spans="2:3" ht="12.75">
      <c r="B175" s="27"/>
      <c r="C175" s="27"/>
    </row>
    <row r="176" spans="2:3" ht="12.75">
      <c r="B176" s="27"/>
      <c r="C176" s="27"/>
    </row>
    <row r="177" spans="2:3" ht="12.75">
      <c r="B177" s="27"/>
      <c r="C177" s="27"/>
    </row>
    <row r="178" spans="2:3" ht="12.75">
      <c r="B178" s="27"/>
      <c r="C178" s="27"/>
    </row>
    <row r="179" spans="2:3" ht="12.75">
      <c r="B179" s="27"/>
      <c r="C179" s="27"/>
    </row>
    <row r="180" spans="2:3" ht="12.75">
      <c r="B180" s="27"/>
      <c r="C180" s="27"/>
    </row>
    <row r="181" spans="2:3" ht="12.75">
      <c r="B181" s="27"/>
      <c r="C181" s="27"/>
    </row>
    <row r="182" spans="2:3" ht="12.75">
      <c r="B182" s="27"/>
      <c r="C182" s="27"/>
    </row>
    <row r="183" spans="2:3" ht="12.75">
      <c r="B183" s="27"/>
      <c r="C183" s="27"/>
    </row>
    <row r="184" spans="2:3" ht="12.75">
      <c r="B184" s="27"/>
      <c r="C184" s="27"/>
    </row>
    <row r="185" spans="2:3" ht="12.75">
      <c r="B185" s="27"/>
      <c r="C185" s="27"/>
    </row>
    <row r="186" spans="2:3" ht="12.75">
      <c r="B186" s="27"/>
      <c r="C186" s="27"/>
    </row>
    <row r="187" spans="2:3" ht="12.75">
      <c r="B187" s="27"/>
      <c r="C187" s="27"/>
    </row>
    <row r="188" spans="2:3" ht="12.75">
      <c r="B188" s="27"/>
      <c r="C188" s="27"/>
    </row>
    <row r="189" spans="2:3" ht="12.75">
      <c r="B189" s="27"/>
      <c r="C189" s="27"/>
    </row>
    <row r="190" spans="2:3" ht="12.75">
      <c r="B190" s="27"/>
      <c r="C190" s="27"/>
    </row>
    <row r="191" spans="2:3" ht="12.75">
      <c r="B191" s="27"/>
      <c r="C191" s="27"/>
    </row>
    <row r="192" spans="2:3" ht="12.75">
      <c r="B192" s="27"/>
      <c r="C192" s="27"/>
    </row>
    <row r="193" spans="2:3" ht="12.75">
      <c r="B193" s="27"/>
      <c r="C193" s="27"/>
    </row>
    <row r="194" spans="2:3" ht="12.75">
      <c r="B194" s="27"/>
      <c r="C194" s="27"/>
    </row>
    <row r="195" spans="2:3" ht="12.75">
      <c r="B195" s="27"/>
      <c r="C195" s="27"/>
    </row>
    <row r="196" spans="2:3" ht="12.75">
      <c r="B196" s="27"/>
      <c r="C196" s="27"/>
    </row>
    <row r="197" spans="2:3" ht="12.75">
      <c r="B197" s="27"/>
      <c r="C197" s="27"/>
    </row>
    <row r="198" spans="2:3" ht="12.75">
      <c r="B198" s="27"/>
      <c r="C198" s="27"/>
    </row>
    <row r="199" spans="2:3" ht="12.75">
      <c r="B199" s="27"/>
      <c r="C199" s="27"/>
    </row>
    <row r="200" spans="2:3" ht="12.75">
      <c r="B200" s="27"/>
      <c r="C200" s="27"/>
    </row>
    <row r="201" spans="2:3" ht="12.75">
      <c r="B201" s="27"/>
      <c r="C201" s="27"/>
    </row>
    <row r="202" spans="2:3" ht="12.75">
      <c r="B202" s="27"/>
      <c r="C202" s="27"/>
    </row>
    <row r="203" spans="2:3" ht="12.75">
      <c r="B203" s="27"/>
      <c r="C203" s="27"/>
    </row>
    <row r="204" spans="2:3" ht="12.75">
      <c r="B204" s="27"/>
      <c r="C204" s="27"/>
    </row>
    <row r="205" spans="2:3" ht="12.75">
      <c r="B205" s="27"/>
      <c r="C205" s="27"/>
    </row>
    <row r="206" spans="2:3" ht="12.75">
      <c r="B206" s="27"/>
      <c r="C206" s="27"/>
    </row>
    <row r="207" spans="2:3" ht="12.75">
      <c r="B207" s="27"/>
      <c r="C207" s="27"/>
    </row>
    <row r="208" spans="2:3" ht="12.75">
      <c r="B208" s="27"/>
      <c r="C208" s="27"/>
    </row>
    <row r="209" spans="2:3" ht="12.75">
      <c r="B209" s="27"/>
      <c r="C209" s="27"/>
    </row>
    <row r="210" spans="2:3" ht="12.75">
      <c r="B210" s="27"/>
      <c r="C210" s="27"/>
    </row>
    <row r="211" spans="2:3" ht="12.75">
      <c r="B211" s="27"/>
      <c r="C211" s="27"/>
    </row>
    <row r="212" spans="2:3" ht="12.75">
      <c r="B212" s="27"/>
      <c r="C212" s="27"/>
    </row>
    <row r="213" spans="2:3" ht="12.75">
      <c r="B213" s="27"/>
      <c r="C213" s="27"/>
    </row>
    <row r="214" spans="2:3" ht="12.75">
      <c r="B214" s="27"/>
      <c r="C214" s="27"/>
    </row>
    <row r="215" spans="2:3" ht="12.75">
      <c r="B215" s="27"/>
      <c r="C215" s="27"/>
    </row>
    <row r="216" spans="2:3" ht="12.75">
      <c r="B216" s="27"/>
      <c r="C216" s="27"/>
    </row>
    <row r="217" spans="2:3" ht="12.75">
      <c r="B217" s="27"/>
      <c r="C217" s="27"/>
    </row>
    <row r="218" spans="2:3" ht="12.75">
      <c r="B218" s="27"/>
      <c r="C218" s="27"/>
    </row>
    <row r="219" spans="2:3" ht="12.75">
      <c r="B219" s="27"/>
      <c r="C219" s="27"/>
    </row>
    <row r="220" spans="2:3" ht="12.75">
      <c r="B220" s="27"/>
      <c r="C220" s="27"/>
    </row>
    <row r="221" spans="2:3" ht="12.75">
      <c r="B221" s="27"/>
      <c r="C221" s="27"/>
    </row>
    <row r="222" spans="2:3" ht="12.75">
      <c r="B222" s="27"/>
      <c r="C222" s="27"/>
    </row>
    <row r="223" spans="2:3" ht="12.75">
      <c r="B223" s="27"/>
      <c r="C223" s="27"/>
    </row>
    <row r="224" spans="2:3" ht="12.75">
      <c r="B224" s="27"/>
      <c r="C224" s="27"/>
    </row>
    <row r="225" spans="2:3" ht="12.75">
      <c r="B225" s="27"/>
      <c r="C225" s="27"/>
    </row>
    <row r="226" spans="2:3" ht="12.75">
      <c r="B226" s="27"/>
      <c r="C226" s="27"/>
    </row>
    <row r="227" spans="2:3" ht="12.75">
      <c r="B227" s="27"/>
      <c r="C227" s="27"/>
    </row>
    <row r="228" spans="2:3" ht="12.75">
      <c r="B228" s="27"/>
      <c r="C228" s="27"/>
    </row>
    <row r="229" spans="2:3" ht="12.75">
      <c r="B229" s="27"/>
      <c r="C229" s="27"/>
    </row>
    <row r="230" spans="2:3" ht="12.75">
      <c r="B230" s="27"/>
      <c r="C230" s="27"/>
    </row>
    <row r="231" spans="2:3" ht="12.75">
      <c r="B231" s="27"/>
      <c r="C231" s="27"/>
    </row>
    <row r="232" spans="2:3" ht="12.75">
      <c r="B232" s="27"/>
      <c r="C232" s="27"/>
    </row>
    <row r="233" spans="2:3" ht="12.75">
      <c r="B233" s="27"/>
      <c r="C233" s="27"/>
    </row>
    <row r="234" spans="2:3" ht="12.75">
      <c r="B234" s="27"/>
      <c r="C234" s="27"/>
    </row>
    <row r="235" spans="2:3" ht="12.75">
      <c r="B235" s="27"/>
      <c r="C235" s="27"/>
    </row>
    <row r="236" spans="2:3" ht="12.75">
      <c r="B236" s="27"/>
      <c r="C236" s="27"/>
    </row>
    <row r="237" spans="2:3" ht="12.75">
      <c r="B237" s="27"/>
      <c r="C237" s="27"/>
    </row>
    <row r="238" spans="2:3" ht="12.75">
      <c r="B238" s="27"/>
      <c r="C238" s="27"/>
    </row>
    <row r="239" spans="2:3" ht="12.75">
      <c r="B239" s="27"/>
      <c r="C239" s="27"/>
    </row>
    <row r="240" spans="2:3" ht="12.75">
      <c r="B240" s="27"/>
      <c r="C240" s="27"/>
    </row>
    <row r="241" spans="2:3" ht="12.75">
      <c r="B241" s="27"/>
      <c r="C241" s="27"/>
    </row>
    <row r="242" spans="2:3" ht="12.75">
      <c r="B242" s="27"/>
      <c r="C242" s="27"/>
    </row>
    <row r="243" spans="2:3" ht="12.75">
      <c r="B243" s="27"/>
      <c r="C243" s="27"/>
    </row>
    <row r="244" spans="2:3" ht="12.75">
      <c r="B244" s="27"/>
      <c r="C244" s="27"/>
    </row>
    <row r="245" spans="2:3" ht="12.75">
      <c r="B245" s="27"/>
      <c r="C245" s="27"/>
    </row>
    <row r="246" spans="2:3" ht="12.75">
      <c r="B246" s="27"/>
      <c r="C246" s="27"/>
    </row>
    <row r="247" spans="2:3" ht="12.75">
      <c r="B247" s="27"/>
      <c r="C247" s="27"/>
    </row>
    <row r="248" spans="2:3" ht="12.75">
      <c r="B248" s="27"/>
      <c r="C248" s="27"/>
    </row>
    <row r="249" spans="2:3" ht="12.75">
      <c r="B249" s="27"/>
      <c r="C249" s="27"/>
    </row>
    <row r="250" spans="2:3" ht="12.75">
      <c r="B250" s="27"/>
      <c r="C250" s="27"/>
    </row>
    <row r="251" spans="2:3" ht="12.75">
      <c r="B251" s="27"/>
      <c r="C251" s="27"/>
    </row>
    <row r="252" spans="2:3" ht="12.75">
      <c r="B252" s="27"/>
      <c r="C252" s="27"/>
    </row>
    <row r="253" spans="2:3" ht="12.75">
      <c r="B253" s="27"/>
      <c r="C253" s="27"/>
    </row>
    <row r="254" spans="2:3" ht="12.75">
      <c r="B254" s="27"/>
      <c r="C254" s="27"/>
    </row>
    <row r="255" spans="2:3" ht="12.75">
      <c r="B255" s="27"/>
      <c r="C255" s="27"/>
    </row>
    <row r="256" spans="2:3" ht="12.75">
      <c r="B256" s="27"/>
      <c r="C256" s="27"/>
    </row>
    <row r="257" spans="2:3" ht="12.75">
      <c r="B257" s="27"/>
      <c r="C257" s="27"/>
    </row>
    <row r="258" spans="2:3" ht="12.75">
      <c r="B258" s="27"/>
      <c r="C258" s="27"/>
    </row>
    <row r="259" spans="2:3" ht="12.75">
      <c r="B259" s="27"/>
      <c r="C259" s="27"/>
    </row>
    <row r="260" spans="2:3" ht="12.75">
      <c r="B260" s="27"/>
      <c r="C260" s="27"/>
    </row>
    <row r="261" spans="2:3" ht="12.75">
      <c r="B261" s="27"/>
      <c r="C261" s="27"/>
    </row>
    <row r="262" spans="2:3" ht="12.75">
      <c r="B262" s="27"/>
      <c r="C262" s="27"/>
    </row>
    <row r="263" spans="2:3" ht="12.75">
      <c r="B263" s="27"/>
      <c r="C263" s="27"/>
    </row>
    <row r="264" spans="2:3" ht="12.75">
      <c r="B264" s="27"/>
      <c r="C264" s="27"/>
    </row>
    <row r="265" spans="2:3" ht="12.75">
      <c r="B265" s="27"/>
      <c r="C265" s="27"/>
    </row>
    <row r="266" spans="2:3" ht="12.75">
      <c r="B266" s="27"/>
      <c r="C266" s="27"/>
    </row>
    <row r="267" spans="2:3" ht="12.75">
      <c r="B267" s="27"/>
      <c r="C267" s="27"/>
    </row>
    <row r="268" spans="2:3" ht="12.75">
      <c r="B268" s="27"/>
      <c r="C268" s="27"/>
    </row>
    <row r="269" spans="2:3" ht="12.75">
      <c r="B269" s="27"/>
      <c r="C269" s="27"/>
    </row>
    <row r="270" spans="2:3" ht="12.75">
      <c r="B270" s="27"/>
      <c r="C270" s="27"/>
    </row>
    <row r="271" spans="2:3" ht="12.75">
      <c r="B271" s="27"/>
      <c r="C271" s="27"/>
    </row>
    <row r="272" spans="2:3" ht="12.75">
      <c r="B272" s="27"/>
      <c r="C272" s="27"/>
    </row>
    <row r="273" spans="2:3" ht="12.75">
      <c r="B273" s="27"/>
      <c r="C273" s="27"/>
    </row>
    <row r="274" spans="2:3" ht="12.75">
      <c r="B274" s="27"/>
      <c r="C274" s="27"/>
    </row>
    <row r="275" spans="2:3" ht="12.75">
      <c r="B275" s="27"/>
      <c r="C275" s="27"/>
    </row>
    <row r="276" spans="2:3" ht="12.75">
      <c r="B276" s="27"/>
      <c r="C276" s="27"/>
    </row>
    <row r="277" spans="2:3" ht="12.75">
      <c r="B277" s="27"/>
      <c r="C277" s="27"/>
    </row>
    <row r="278" spans="2:3" ht="12.75">
      <c r="B278" s="27"/>
      <c r="C278" s="27"/>
    </row>
    <row r="279" spans="2:3" ht="12.75">
      <c r="B279" s="27"/>
      <c r="C279" s="27"/>
    </row>
    <row r="280" spans="2:3" ht="12.75">
      <c r="B280" s="27"/>
      <c r="C280" s="27"/>
    </row>
    <row r="281" spans="2:3" ht="12.75">
      <c r="B281" s="27"/>
      <c r="C281" s="27"/>
    </row>
    <row r="282" spans="2:3" ht="12.75">
      <c r="B282" s="27"/>
      <c r="C282" s="27"/>
    </row>
    <row r="283" spans="2:3" ht="12.75">
      <c r="B283" s="27"/>
      <c r="C283" s="27"/>
    </row>
    <row r="284" spans="2:3" ht="12.75">
      <c r="B284" s="27"/>
      <c r="C284" s="27"/>
    </row>
    <row r="285" spans="2:3" ht="12.75">
      <c r="B285" s="27"/>
      <c r="C285" s="27"/>
    </row>
    <row r="286" spans="2:3" ht="12.75">
      <c r="B286" s="27"/>
      <c r="C286" s="27"/>
    </row>
    <row r="287" spans="2:3" ht="12.75">
      <c r="B287" s="27"/>
      <c r="C287" s="27"/>
    </row>
    <row r="288" spans="2:3" ht="12.75">
      <c r="B288" s="27"/>
      <c r="C288" s="27"/>
    </row>
    <row r="289" spans="2:3" ht="12.75">
      <c r="B289" s="27"/>
      <c r="C289" s="27"/>
    </row>
    <row r="290" spans="2:3" ht="12.75">
      <c r="B290" s="27"/>
      <c r="C290" s="27"/>
    </row>
    <row r="291" spans="2:3" ht="12.75">
      <c r="B291" s="27"/>
      <c r="C291" s="27"/>
    </row>
    <row r="292" spans="2:3" ht="12.75">
      <c r="B292" s="27"/>
      <c r="C292" s="27"/>
    </row>
    <row r="293" spans="2:3" ht="12.75">
      <c r="B293" s="27"/>
      <c r="C293" s="27"/>
    </row>
    <row r="294" spans="2:3" ht="12.75">
      <c r="B294" s="27"/>
      <c r="C294" s="27"/>
    </row>
    <row r="295" spans="2:3" ht="12.75">
      <c r="B295" s="27"/>
      <c r="C295" s="27"/>
    </row>
    <row r="296" spans="2:3" ht="12.75">
      <c r="B296" s="27"/>
      <c r="C296" s="27"/>
    </row>
    <row r="297" spans="2:3" ht="12.75">
      <c r="B297" s="27"/>
      <c r="C297" s="27"/>
    </row>
    <row r="298" spans="2:3" ht="12.75">
      <c r="B298" s="27"/>
      <c r="C298" s="27"/>
    </row>
    <row r="299" spans="2:3" ht="12.75">
      <c r="B299" s="27"/>
      <c r="C299" s="27"/>
    </row>
    <row r="300" spans="2:3" ht="12.75">
      <c r="B300" s="27"/>
      <c r="C300" s="27"/>
    </row>
    <row r="301" spans="2:3" ht="12.75">
      <c r="B301" s="27"/>
      <c r="C301" s="27"/>
    </row>
    <row r="302" spans="2:3" ht="12.75">
      <c r="B302" s="27"/>
      <c r="C302" s="27"/>
    </row>
    <row r="303" spans="2:3" ht="12.75">
      <c r="B303" s="27"/>
      <c r="C303" s="27"/>
    </row>
    <row r="304" spans="2:3" ht="12.75">
      <c r="B304" s="27"/>
      <c r="C304" s="27"/>
    </row>
    <row r="305" spans="2:3" ht="12.75">
      <c r="B305" s="27"/>
      <c r="C305" s="27"/>
    </row>
    <row r="306" spans="2:3" ht="12.75">
      <c r="B306" s="27"/>
      <c r="C306" s="27"/>
    </row>
    <row r="307" spans="2:3" ht="12.75">
      <c r="B307" s="27"/>
      <c r="C307" s="27"/>
    </row>
    <row r="308" spans="2:3" ht="12.75">
      <c r="B308" s="27"/>
      <c r="C308" s="27"/>
    </row>
    <row r="309" spans="2:3" ht="12.75">
      <c r="B309" s="27"/>
      <c r="C309" s="27"/>
    </row>
    <row r="310" spans="2:3" ht="12.75">
      <c r="B310" s="27"/>
      <c r="C310" s="27"/>
    </row>
    <row r="311" spans="2:3" ht="12.75">
      <c r="B311" s="27"/>
      <c r="C311" s="27"/>
    </row>
    <row r="312" spans="2:3" ht="12.75">
      <c r="B312" s="27"/>
      <c r="C312" s="27"/>
    </row>
    <row r="313" spans="2:3" ht="12.75">
      <c r="B313" s="27"/>
      <c r="C313" s="27"/>
    </row>
    <row r="314" spans="2:3" ht="12.75">
      <c r="B314" s="27"/>
      <c r="C314" s="27"/>
    </row>
    <row r="315" spans="2:3" ht="12.75">
      <c r="B315" s="27"/>
      <c r="C315" s="27"/>
    </row>
    <row r="316" spans="2:3" ht="12.75">
      <c r="B316" s="27"/>
      <c r="C316" s="27"/>
    </row>
    <row r="317" spans="2:3" ht="12.75">
      <c r="B317" s="27"/>
      <c r="C317" s="27"/>
    </row>
    <row r="318" spans="2:3" ht="12.75">
      <c r="B318" s="27"/>
      <c r="C318" s="27"/>
    </row>
    <row r="319" spans="2:3" ht="12.75">
      <c r="B319" s="27"/>
      <c r="C319" s="27"/>
    </row>
    <row r="320" spans="2:3" ht="12.75">
      <c r="B320" s="27"/>
      <c r="C320" s="27"/>
    </row>
    <row r="321" spans="2:3" ht="12.75">
      <c r="B321" s="27"/>
      <c r="C321" s="27"/>
    </row>
    <row r="322" spans="2:3" ht="12.75">
      <c r="B322" s="27"/>
      <c r="C322" s="27"/>
    </row>
    <row r="323" spans="2:3" ht="12.75">
      <c r="B323" s="27"/>
      <c r="C323" s="27"/>
    </row>
    <row r="324" spans="2:3" ht="12.75">
      <c r="B324" s="27"/>
      <c r="C324" s="27"/>
    </row>
    <row r="325" spans="2:3" ht="12.75">
      <c r="B325" s="27"/>
      <c r="C325" s="27"/>
    </row>
    <row r="326" spans="2:3" ht="12.75">
      <c r="B326" s="27"/>
      <c r="C326" s="27"/>
    </row>
    <row r="327" spans="2:3" ht="12.75">
      <c r="B327" s="27"/>
      <c r="C327" s="27"/>
    </row>
    <row r="328" spans="2:3" ht="12.75">
      <c r="B328" s="27"/>
      <c r="C328" s="27"/>
    </row>
    <row r="329" spans="2:3" ht="12.75">
      <c r="B329" s="27"/>
      <c r="C329" s="27"/>
    </row>
    <row r="330" spans="2:3" ht="12.75">
      <c r="B330" s="27"/>
      <c r="C330" s="27"/>
    </row>
    <row r="331" spans="2:3" ht="12.75">
      <c r="B331" s="27"/>
      <c r="C331" s="27"/>
    </row>
    <row r="332" spans="2:3" ht="12.75">
      <c r="B332" s="27"/>
      <c r="C332" s="27"/>
    </row>
    <row r="333" spans="2:3" ht="12.75">
      <c r="B333" s="27"/>
      <c r="C333" s="27"/>
    </row>
    <row r="334" spans="2:3" ht="12.75">
      <c r="B334" s="27"/>
      <c r="C334" s="27"/>
    </row>
    <row r="335" spans="2:3" ht="12.75">
      <c r="B335" s="27"/>
      <c r="C335" s="27"/>
    </row>
    <row r="336" spans="2:3" ht="12.75">
      <c r="B336" s="27"/>
      <c r="C336" s="27"/>
    </row>
    <row r="337" spans="2:3" ht="12.75">
      <c r="B337" s="27"/>
      <c r="C337" s="27"/>
    </row>
    <row r="338" spans="2:3" ht="12.75">
      <c r="B338" s="27"/>
      <c r="C338" s="27"/>
    </row>
    <row r="339" spans="2:3" ht="12.75">
      <c r="B339" s="27"/>
      <c r="C339" s="27"/>
    </row>
    <row r="340" spans="2:3" ht="12.75">
      <c r="B340" s="27"/>
      <c r="C340" s="27"/>
    </row>
    <row r="341" spans="2:3" ht="12.75">
      <c r="B341" s="27"/>
      <c r="C341" s="27"/>
    </row>
    <row r="342" spans="2:3" ht="12.75">
      <c r="B342" s="27"/>
      <c r="C342" s="27"/>
    </row>
    <row r="343" spans="2:3" ht="12.75">
      <c r="B343" s="27"/>
      <c r="C343" s="27"/>
    </row>
    <row r="344" spans="2:3" ht="12.75">
      <c r="B344" s="27"/>
      <c r="C344" s="27"/>
    </row>
    <row r="345" spans="2:3" ht="12.75">
      <c r="B345" s="27"/>
      <c r="C345" s="27"/>
    </row>
    <row r="346" spans="2:3" ht="12.75">
      <c r="B346" s="27"/>
      <c r="C346" s="27"/>
    </row>
    <row r="347" spans="2:3" ht="12.75">
      <c r="B347" s="27"/>
      <c r="C347" s="27"/>
    </row>
    <row r="348" spans="2:3" ht="12.75">
      <c r="B348" s="27"/>
      <c r="C348" s="27"/>
    </row>
    <row r="349" spans="2:3" ht="12.75">
      <c r="B349" s="27"/>
      <c r="C349" s="27"/>
    </row>
    <row r="350" spans="2:3" ht="12.75">
      <c r="B350" s="27"/>
      <c r="C350" s="27"/>
    </row>
    <row r="351" spans="2:3" ht="12.75">
      <c r="B351" s="27"/>
      <c r="C351" s="27"/>
    </row>
    <row r="352" spans="2:3" ht="12.75">
      <c r="B352" s="27"/>
      <c r="C352" s="27"/>
    </row>
    <row r="353" spans="2:3" ht="12.75">
      <c r="B353" s="27"/>
      <c r="C353" s="27"/>
    </row>
    <row r="354" spans="2:3" ht="12.75">
      <c r="B354" s="27"/>
      <c r="C354" s="27"/>
    </row>
    <row r="355" spans="2:3" ht="12.75">
      <c r="B355" s="27"/>
      <c r="C355" s="27"/>
    </row>
    <row r="356" spans="2:3" ht="12.75">
      <c r="B356" s="27"/>
      <c r="C356" s="27"/>
    </row>
    <row r="357" spans="2:3" ht="12.75">
      <c r="B357" s="27"/>
      <c r="C357" s="27"/>
    </row>
    <row r="358" spans="2:3" ht="12.75">
      <c r="B358" s="27"/>
      <c r="C358" s="27"/>
    </row>
    <row r="359" spans="2:3" ht="12.75">
      <c r="B359" s="27"/>
      <c r="C359" s="27"/>
    </row>
    <row r="360" spans="2:3" ht="12.75">
      <c r="B360" s="27"/>
      <c r="C360" s="27"/>
    </row>
    <row r="361" spans="2:3" ht="12.75">
      <c r="B361" s="27"/>
      <c r="C361" s="27"/>
    </row>
    <row r="362" spans="2:3" ht="12.75">
      <c r="B362" s="27"/>
      <c r="C362" s="27"/>
    </row>
    <row r="363" spans="2:3" ht="12.75">
      <c r="B363" s="27"/>
      <c r="C363" s="27"/>
    </row>
    <row r="364" spans="2:3" ht="12.75">
      <c r="B364" s="27"/>
      <c r="C364" s="27"/>
    </row>
    <row r="365" spans="2:3" ht="12.75">
      <c r="B365" s="27"/>
      <c r="C365" s="27"/>
    </row>
    <row r="366" spans="2:3" ht="12.75">
      <c r="B366" s="27"/>
      <c r="C366" s="27"/>
    </row>
    <row r="367" spans="2:3" ht="12.75">
      <c r="B367" s="27"/>
      <c r="C367" s="27"/>
    </row>
    <row r="368" spans="2:3" ht="12.75">
      <c r="B368" s="27"/>
      <c r="C368" s="27"/>
    </row>
    <row r="369" spans="2:3" ht="12.75">
      <c r="B369" s="27"/>
      <c r="C369" s="27"/>
    </row>
    <row r="370" spans="2:3" ht="12.75">
      <c r="B370" s="27"/>
      <c r="C370" s="27"/>
    </row>
    <row r="371" spans="2:3" ht="12.75">
      <c r="B371" s="27"/>
      <c r="C371" s="27"/>
    </row>
    <row r="372" spans="2:3" ht="12.75">
      <c r="B372" s="27"/>
      <c r="C372" s="27"/>
    </row>
    <row r="373" spans="2:3" ht="12.75">
      <c r="B373" s="27"/>
      <c r="C373" s="27"/>
    </row>
    <row r="374" spans="2:3" ht="12.75">
      <c r="B374" s="27"/>
      <c r="C374" s="27"/>
    </row>
    <row r="375" spans="2:3" ht="12.75">
      <c r="B375" s="27"/>
      <c r="C375" s="27"/>
    </row>
    <row r="376" spans="2:3" ht="12.75">
      <c r="B376" s="27"/>
      <c r="C376" s="27"/>
    </row>
    <row r="377" spans="2:3" ht="12.75">
      <c r="B377" s="27"/>
      <c r="C377" s="27"/>
    </row>
    <row r="378" spans="2:3" ht="12.75">
      <c r="B378" s="27"/>
      <c r="C378" s="27"/>
    </row>
    <row r="379" spans="2:3" ht="12.75">
      <c r="B379" s="27"/>
      <c r="C379" s="27"/>
    </row>
    <row r="380" spans="2:3" ht="12.75">
      <c r="B380" s="27"/>
      <c r="C380" s="27"/>
    </row>
    <row r="381" spans="2:3" ht="12.75">
      <c r="B381" s="27"/>
      <c r="C381" s="27"/>
    </row>
    <row r="382" spans="2:3" ht="12.75">
      <c r="B382" s="27"/>
      <c r="C382" s="27"/>
    </row>
    <row r="383" spans="2:3" ht="12.75">
      <c r="B383" s="27"/>
      <c r="C383" s="27"/>
    </row>
    <row r="384" spans="2:3" ht="12.75">
      <c r="B384" s="27"/>
      <c r="C384" s="27"/>
    </row>
    <row r="385" spans="2:3" ht="12.75">
      <c r="B385" s="27"/>
      <c r="C385" s="27"/>
    </row>
    <row r="386" spans="2:3" ht="12.75">
      <c r="B386" s="27"/>
      <c r="C386" s="27"/>
    </row>
    <row r="387" spans="2:3" ht="12.75">
      <c r="B387" s="27"/>
      <c r="C387" s="27"/>
    </row>
    <row r="388" spans="2:3" ht="12.75">
      <c r="B388" s="27"/>
      <c r="C388" s="27"/>
    </row>
    <row r="389" spans="2:3" ht="12.75">
      <c r="B389" s="27"/>
      <c r="C389" s="27"/>
    </row>
    <row r="390" spans="2:3" ht="12.75">
      <c r="B390" s="27"/>
      <c r="C390" s="27"/>
    </row>
    <row r="391" spans="2:3" ht="12.75">
      <c r="B391" s="27"/>
      <c r="C391" s="27"/>
    </row>
    <row r="392" spans="2:3" ht="12.75">
      <c r="B392" s="27"/>
      <c r="C392" s="27"/>
    </row>
    <row r="393" spans="2:3" ht="12.75">
      <c r="B393" s="27"/>
      <c r="C393" s="27"/>
    </row>
    <row r="394" spans="2:3" ht="12.75">
      <c r="B394" s="27"/>
      <c r="C394" s="27"/>
    </row>
    <row r="395" spans="2:3" ht="12.75">
      <c r="B395" s="27"/>
      <c r="C395" s="27"/>
    </row>
    <row r="396" spans="2:3" ht="12.75">
      <c r="B396" s="27"/>
      <c r="C396" s="27"/>
    </row>
    <row r="397" spans="2:3" ht="12.75">
      <c r="B397" s="27"/>
      <c r="C397" s="27"/>
    </row>
    <row r="398" spans="2:3" ht="12.75">
      <c r="B398" s="27"/>
      <c r="C398" s="27"/>
    </row>
    <row r="399" spans="2:3" ht="12.75">
      <c r="B399" s="27"/>
      <c r="C399" s="27"/>
    </row>
    <row r="400" spans="2:3" ht="12.75">
      <c r="B400" s="27"/>
      <c r="C400" s="27"/>
    </row>
    <row r="401" spans="2:3" ht="12.75">
      <c r="B401" s="27"/>
      <c r="C401" s="27"/>
    </row>
    <row r="402" spans="2:3" ht="12.75">
      <c r="B402" s="27"/>
      <c r="C402" s="27"/>
    </row>
    <row r="403" spans="2:3" ht="12.75">
      <c r="B403" s="27"/>
      <c r="C403" s="27"/>
    </row>
    <row r="404" spans="2:3" ht="12.75">
      <c r="B404" s="27"/>
      <c r="C404" s="27"/>
    </row>
    <row r="405" spans="2:3" ht="12.75">
      <c r="B405" s="27"/>
      <c r="C405" s="27"/>
    </row>
    <row r="406" spans="2:3" ht="12.75">
      <c r="B406" s="27"/>
      <c r="C406" s="27"/>
    </row>
    <row r="407" spans="2:3" ht="12.75">
      <c r="B407" s="27"/>
      <c r="C407" s="27"/>
    </row>
    <row r="408" spans="2:3" ht="12.75">
      <c r="B408" s="27"/>
      <c r="C408" s="27"/>
    </row>
    <row r="409" spans="2:3" ht="12.75">
      <c r="B409" s="27"/>
      <c r="C409" s="27"/>
    </row>
    <row r="410" spans="2:3" ht="12.75">
      <c r="B410" s="27"/>
      <c r="C410" s="27"/>
    </row>
    <row r="411" spans="2:3" ht="12.75">
      <c r="B411" s="27"/>
      <c r="C411" s="27"/>
    </row>
    <row r="412" spans="2:3" ht="12.75">
      <c r="B412" s="27"/>
      <c r="C412" s="27"/>
    </row>
    <row r="413" spans="2:3" ht="12.75">
      <c r="B413" s="27"/>
      <c r="C413" s="27"/>
    </row>
    <row r="414" spans="2:3" ht="12.75">
      <c r="B414" s="27"/>
      <c r="C414" s="27"/>
    </row>
    <row r="415" spans="2:3" ht="12.75">
      <c r="B415" s="27"/>
      <c r="C415" s="27"/>
    </row>
    <row r="416" spans="2:3" ht="12.75">
      <c r="B416" s="27"/>
      <c r="C416" s="27"/>
    </row>
    <row r="417" spans="2:3" ht="12.75">
      <c r="B417" s="27"/>
      <c r="C417" s="27"/>
    </row>
    <row r="418" spans="2:3" ht="12.75">
      <c r="B418" s="27"/>
      <c r="C418" s="27"/>
    </row>
    <row r="419" spans="2:3" ht="12.75">
      <c r="B419" s="27"/>
      <c r="C419" s="27"/>
    </row>
    <row r="420" spans="2:3" ht="12.75">
      <c r="B420" s="27"/>
      <c r="C420" s="27"/>
    </row>
    <row r="421" spans="2:3" ht="12.75">
      <c r="B421" s="27"/>
      <c r="C421" s="27"/>
    </row>
    <row r="422" spans="2:3" ht="12.75">
      <c r="B422" s="27"/>
      <c r="C422" s="27"/>
    </row>
    <row r="423" spans="2:3" ht="12.75">
      <c r="B423" s="27"/>
      <c r="C423" s="27"/>
    </row>
    <row r="424" spans="2:3" ht="12.75">
      <c r="B424" s="27"/>
      <c r="C424" s="27"/>
    </row>
    <row r="425" spans="2:3" ht="12.75">
      <c r="B425" s="27"/>
      <c r="C425" s="27"/>
    </row>
    <row r="426" spans="2:3" ht="12.75">
      <c r="B426" s="27"/>
      <c r="C426" s="27"/>
    </row>
    <row r="427" spans="2:3" ht="12.75">
      <c r="B427" s="27"/>
      <c r="C427" s="27"/>
    </row>
    <row r="428" spans="2:3" ht="12.75">
      <c r="B428" s="27"/>
      <c r="C428" s="27"/>
    </row>
    <row r="429" spans="2:3" ht="12.75">
      <c r="B429" s="27"/>
      <c r="C429" s="27"/>
    </row>
    <row r="430" spans="2:3" ht="12.75">
      <c r="B430" s="27"/>
      <c r="C430" s="27"/>
    </row>
    <row r="431" spans="2:3" ht="12.75">
      <c r="B431" s="27"/>
      <c r="C431" s="27"/>
    </row>
    <row r="432" spans="2:3" ht="12.75">
      <c r="B432" s="27"/>
      <c r="C432" s="27"/>
    </row>
    <row r="433" spans="2:3" ht="12.75">
      <c r="B433" s="27"/>
      <c r="C433" s="27"/>
    </row>
    <row r="434" spans="2:3" ht="12.75">
      <c r="B434" s="27"/>
      <c r="C434" s="27"/>
    </row>
    <row r="435" spans="2:3" ht="12.75">
      <c r="B435" s="27"/>
      <c r="C435" s="27"/>
    </row>
    <row r="436" spans="2:3" ht="12.75">
      <c r="B436" s="27"/>
      <c r="C436" s="27"/>
    </row>
    <row r="437" spans="2:3" ht="12.75">
      <c r="B437" s="27"/>
      <c r="C437" s="27"/>
    </row>
    <row r="438" spans="2:3" ht="12.75">
      <c r="B438" s="27"/>
      <c r="C438" s="27"/>
    </row>
    <row r="439" spans="2:3" ht="12.75">
      <c r="B439" s="27"/>
      <c r="C439" s="27"/>
    </row>
    <row r="440" spans="2:3" ht="12.75">
      <c r="B440" s="27"/>
      <c r="C440" s="27"/>
    </row>
    <row r="441" spans="2:3" ht="12.75">
      <c r="B441" s="27"/>
      <c r="C441" s="27"/>
    </row>
    <row r="442" spans="2:3" ht="12.75">
      <c r="B442" s="27"/>
      <c r="C442" s="27"/>
    </row>
    <row r="443" spans="2:3" ht="12.75">
      <c r="B443" s="27"/>
      <c r="C443" s="27"/>
    </row>
    <row r="444" spans="2:3" ht="12.75">
      <c r="B444" s="27"/>
      <c r="C444" s="27"/>
    </row>
    <row r="445" spans="2:3" ht="12.75">
      <c r="B445" s="27"/>
      <c r="C445" s="27"/>
    </row>
    <row r="446" spans="2:3" ht="12.75">
      <c r="B446" s="27"/>
      <c r="C446" s="27"/>
    </row>
    <row r="447" spans="2:3" ht="12.75">
      <c r="B447" s="27"/>
      <c r="C447" s="27"/>
    </row>
    <row r="448" spans="2:3" ht="12.75">
      <c r="B448" s="27"/>
      <c r="C448" s="27"/>
    </row>
    <row r="449" spans="2:3" ht="12.75">
      <c r="B449" s="27"/>
      <c r="C449" s="27"/>
    </row>
    <row r="450" spans="2:3" ht="12.75">
      <c r="B450" s="27"/>
      <c r="C450" s="27"/>
    </row>
    <row r="451" spans="2:3" ht="12.75">
      <c r="B451" s="27"/>
      <c r="C451" s="27"/>
    </row>
    <row r="452" spans="2:3" ht="12.75">
      <c r="B452" s="27"/>
      <c r="C452" s="27"/>
    </row>
    <row r="453" spans="2:3" ht="12.75">
      <c r="B453" s="27"/>
      <c r="C453" s="27"/>
    </row>
    <row r="454" spans="2:3" ht="12.75">
      <c r="B454" s="27"/>
      <c r="C454" s="27"/>
    </row>
    <row r="455" spans="2:3" ht="12.75">
      <c r="B455" s="27"/>
      <c r="C455" s="27"/>
    </row>
    <row r="456" spans="2:3" ht="12.75">
      <c r="B456" s="27"/>
      <c r="C456" s="27"/>
    </row>
    <row r="457" spans="2:3" ht="12.75">
      <c r="B457" s="27"/>
      <c r="C457" s="27"/>
    </row>
    <row r="458" spans="2:3" ht="12.75">
      <c r="B458" s="27"/>
      <c r="C458" s="27"/>
    </row>
    <row r="459" spans="2:3" ht="12.75">
      <c r="B459" s="27"/>
      <c r="C459" s="27"/>
    </row>
    <row r="460" spans="2:3" ht="12.75">
      <c r="B460" s="27"/>
      <c r="C460" s="27"/>
    </row>
    <row r="461" spans="2:3" ht="12.75">
      <c r="B461" s="27"/>
      <c r="C461" s="27"/>
    </row>
    <row r="462" spans="2:3" ht="12.75">
      <c r="B462" s="27"/>
      <c r="C462" s="27"/>
    </row>
    <row r="463" spans="2:3" ht="12.75">
      <c r="B463" s="27"/>
      <c r="C463" s="27"/>
    </row>
    <row r="464" spans="2:3" ht="12.75">
      <c r="B464" s="27"/>
      <c r="C464" s="27"/>
    </row>
    <row r="465" spans="2:3" ht="12.75">
      <c r="B465" s="27"/>
      <c r="C465" s="27"/>
    </row>
    <row r="466" spans="2:3" ht="12.75">
      <c r="B466" s="27"/>
      <c r="C466" s="27"/>
    </row>
    <row r="467" spans="2:3" ht="12.75">
      <c r="B467" s="27"/>
      <c r="C467" s="27"/>
    </row>
    <row r="468" spans="2:3" ht="12.75">
      <c r="B468" s="27"/>
      <c r="C468" s="27"/>
    </row>
    <row r="469" spans="2:3" ht="12.75">
      <c r="B469" s="27"/>
      <c r="C469" s="27"/>
    </row>
    <row r="470" spans="2:3" ht="12.75">
      <c r="B470" s="27"/>
      <c r="C470" s="27"/>
    </row>
    <row r="471" spans="2:3" ht="12.75">
      <c r="B471" s="27"/>
      <c r="C471" s="27"/>
    </row>
    <row r="472" spans="2:3" ht="12.75">
      <c r="B472" s="27"/>
      <c r="C472" s="27"/>
    </row>
    <row r="473" spans="2:3" ht="12.75">
      <c r="B473" s="27"/>
      <c r="C473" s="27"/>
    </row>
    <row r="474" spans="2:3" ht="12.75">
      <c r="B474" s="27"/>
      <c r="C474" s="27"/>
    </row>
    <row r="475" spans="2:3" ht="12.75">
      <c r="B475" s="27"/>
      <c r="C475" s="27"/>
    </row>
    <row r="476" spans="2:3" ht="12.75">
      <c r="B476" s="27"/>
      <c r="C476" s="27"/>
    </row>
    <row r="477" spans="2:3" ht="12.75">
      <c r="B477" s="27"/>
      <c r="C477" s="27"/>
    </row>
    <row r="478" spans="2:3" ht="12.75">
      <c r="B478" s="27"/>
      <c r="C478" s="27"/>
    </row>
    <row r="479" spans="2:3" ht="12.75">
      <c r="B479" s="27"/>
      <c r="C479" s="27"/>
    </row>
    <row r="480" spans="2:3" ht="12.75">
      <c r="B480" s="27"/>
      <c r="C480" s="27"/>
    </row>
    <row r="481" spans="2:3" ht="12.75">
      <c r="B481" s="27"/>
      <c r="C481" s="27"/>
    </row>
    <row r="482" spans="2:3" ht="12.75">
      <c r="B482" s="27"/>
      <c r="C482" s="27"/>
    </row>
    <row r="483" spans="2:3" ht="12.75">
      <c r="B483" s="27"/>
      <c r="C483" s="27"/>
    </row>
    <row r="484" spans="2:3" ht="12.75">
      <c r="B484" s="27"/>
      <c r="C484" s="27"/>
    </row>
    <row r="485" spans="2:3" ht="12.75">
      <c r="B485" s="27"/>
      <c r="C485" s="27"/>
    </row>
    <row r="486" spans="2:3" ht="12.75">
      <c r="B486" s="27"/>
      <c r="C486" s="27"/>
    </row>
    <row r="487" spans="2:3" ht="12.75">
      <c r="B487" s="27"/>
      <c r="C487" s="27"/>
    </row>
    <row r="488" spans="2:3" ht="12.75">
      <c r="B488" s="27"/>
      <c r="C488" s="27"/>
    </row>
    <row r="489" spans="2:3" ht="12.75">
      <c r="B489" s="27"/>
      <c r="C489" s="27"/>
    </row>
    <row r="490" spans="2:3" ht="12.75">
      <c r="B490" s="27"/>
      <c r="C490" s="27"/>
    </row>
    <row r="491" spans="2:3" ht="12.75">
      <c r="B491" s="27"/>
      <c r="C491" s="27"/>
    </row>
    <row r="492" spans="2:3" ht="12.75">
      <c r="B492" s="27"/>
      <c r="C492" s="27"/>
    </row>
    <row r="493" spans="2:3" ht="12.75">
      <c r="B493" s="27"/>
      <c r="C493" s="27"/>
    </row>
    <row r="494" spans="2:3" ht="12.75">
      <c r="B494" s="27"/>
      <c r="C494" s="27"/>
    </row>
    <row r="495" spans="2:3" ht="12.75">
      <c r="B495" s="27"/>
      <c r="C495" s="27"/>
    </row>
    <row r="496" spans="2:3" ht="12.75">
      <c r="B496" s="27"/>
      <c r="C496" s="27"/>
    </row>
    <row r="497" spans="2:3" ht="12.75">
      <c r="B497" s="27"/>
      <c r="C497" s="27"/>
    </row>
    <row r="498" spans="2:3" ht="12.75">
      <c r="B498" s="27"/>
      <c r="C498" s="27"/>
    </row>
    <row r="499" spans="2:3" ht="12.75">
      <c r="B499" s="27"/>
      <c r="C499" s="27"/>
    </row>
    <row r="500" spans="2:3" ht="12.75">
      <c r="B500" s="27"/>
      <c r="C500" s="27"/>
    </row>
    <row r="501" spans="2:3" ht="12.75">
      <c r="B501" s="27"/>
      <c r="C501" s="27"/>
    </row>
    <row r="502" spans="2:3" ht="12.75">
      <c r="B502" s="27"/>
      <c r="C502" s="27"/>
    </row>
    <row r="503" spans="2:3" ht="12.75">
      <c r="B503" s="27"/>
      <c r="C503" s="27"/>
    </row>
    <row r="504" spans="2:3" ht="12.75">
      <c r="B504" s="27"/>
      <c r="C504" s="27"/>
    </row>
    <row r="505" spans="2:3" ht="12.75">
      <c r="B505" s="27"/>
      <c r="C505" s="27"/>
    </row>
    <row r="506" spans="2:3" ht="12.75">
      <c r="B506" s="27"/>
      <c r="C506" s="27"/>
    </row>
    <row r="507" spans="2:3" ht="12.75">
      <c r="B507" s="27"/>
      <c r="C507" s="27"/>
    </row>
    <row r="508" spans="2:3" ht="12.75">
      <c r="B508" s="27"/>
      <c r="C508" s="27"/>
    </row>
    <row r="509" spans="2:3" ht="12.75">
      <c r="B509" s="27"/>
      <c r="C509" s="27"/>
    </row>
    <row r="510" spans="2:3" ht="12.75">
      <c r="B510" s="27"/>
      <c r="C510" s="27"/>
    </row>
    <row r="511" spans="2:3" ht="12.75">
      <c r="B511" s="27"/>
      <c r="C511" s="27"/>
    </row>
    <row r="512" spans="2:3" ht="12.75">
      <c r="B512" s="27"/>
      <c r="C512" s="27"/>
    </row>
    <row r="513" spans="2:3" ht="12.75">
      <c r="B513" s="27"/>
      <c r="C513" s="27"/>
    </row>
    <row r="514" spans="2:3" ht="12.75">
      <c r="B514" s="27"/>
      <c r="C514" s="27"/>
    </row>
    <row r="515" spans="2:3" ht="12.75">
      <c r="B515" s="27"/>
      <c r="C515" s="27"/>
    </row>
    <row r="516" spans="2:3" ht="12.75">
      <c r="B516" s="27"/>
      <c r="C516" s="27"/>
    </row>
    <row r="517" spans="2:3" ht="12.75">
      <c r="B517" s="27"/>
      <c r="C517" s="27"/>
    </row>
    <row r="518" spans="2:3" ht="12.75">
      <c r="B518" s="27"/>
      <c r="C518" s="27"/>
    </row>
    <row r="519" spans="2:3" ht="12.75">
      <c r="B519" s="27"/>
      <c r="C519" s="27"/>
    </row>
    <row r="520" spans="2:3" ht="12.75">
      <c r="B520" s="27"/>
      <c r="C520" s="27"/>
    </row>
    <row r="521" spans="2:3" ht="12.75">
      <c r="B521" s="27"/>
      <c r="C521" s="27"/>
    </row>
    <row r="522" spans="2:3" ht="12.75">
      <c r="B522" s="27"/>
      <c r="C522" s="27"/>
    </row>
    <row r="523" spans="2:3" ht="12.75">
      <c r="B523" s="27"/>
      <c r="C523" s="27"/>
    </row>
    <row r="524" spans="2:3" ht="12.75">
      <c r="B524" s="27"/>
      <c r="C524" s="27"/>
    </row>
    <row r="525" spans="2:3" ht="12.75">
      <c r="B525" s="27"/>
      <c r="C525" s="27"/>
    </row>
    <row r="526" spans="2:3" ht="12.75">
      <c r="B526" s="27"/>
      <c r="C526" s="27"/>
    </row>
    <row r="527" spans="2:3" ht="12.75">
      <c r="B527" s="27"/>
      <c r="C527" s="27"/>
    </row>
    <row r="528" spans="2:3" ht="12.75">
      <c r="B528" s="27"/>
      <c r="C528" s="27"/>
    </row>
    <row r="529" spans="2:3" ht="12.75">
      <c r="B529" s="27"/>
      <c r="C529" s="27"/>
    </row>
    <row r="530" spans="2:3" ht="12.75">
      <c r="B530" s="27"/>
      <c r="C530" s="27"/>
    </row>
    <row r="531" spans="2:3" ht="12.75">
      <c r="B531" s="27"/>
      <c r="C531" s="27"/>
    </row>
    <row r="532" spans="2:3" ht="12.75">
      <c r="B532" s="27"/>
      <c r="C532" s="27"/>
    </row>
    <row r="533" spans="2:3" ht="12.75">
      <c r="B533" s="27"/>
      <c r="C533" s="27"/>
    </row>
    <row r="534" spans="2:3" ht="12.75">
      <c r="B534" s="27"/>
      <c r="C534" s="27"/>
    </row>
    <row r="535" spans="2:3" ht="12.75">
      <c r="B535" s="27"/>
      <c r="C535" s="27"/>
    </row>
    <row r="536" spans="2:3" ht="12.75">
      <c r="B536" s="27"/>
      <c r="C536" s="27"/>
    </row>
    <row r="537" spans="2:3" ht="12.75">
      <c r="B537" s="27"/>
      <c r="C537" s="27"/>
    </row>
    <row r="538" spans="2:3" ht="12.75">
      <c r="B538" s="27"/>
      <c r="C538" s="27"/>
    </row>
    <row r="539" spans="2:3" ht="12.75">
      <c r="B539" s="27"/>
      <c r="C539" s="27"/>
    </row>
    <row r="540" spans="2:3" ht="12.75">
      <c r="B540" s="27"/>
      <c r="C540" s="27"/>
    </row>
    <row r="541" spans="2:3" ht="12.75">
      <c r="B541" s="27"/>
      <c r="C541" s="27"/>
    </row>
    <row r="542" spans="2:3" ht="12.75">
      <c r="B542" s="27"/>
      <c r="C542" s="27"/>
    </row>
    <row r="543" spans="2:3" ht="12.75">
      <c r="B543" s="27"/>
      <c r="C543" s="27"/>
    </row>
    <row r="544" spans="2:3" ht="12.75">
      <c r="B544" s="27"/>
      <c r="C544" s="27"/>
    </row>
    <row r="545" spans="2:3" ht="12.75">
      <c r="B545" s="27"/>
      <c r="C545" s="27"/>
    </row>
    <row r="546" spans="2:3" ht="12.75">
      <c r="B546" s="27"/>
      <c r="C546" s="27"/>
    </row>
    <row r="547" spans="2:3" ht="12.75">
      <c r="B547" s="27"/>
      <c r="C547" s="27"/>
    </row>
    <row r="548" spans="2:3" ht="12.75">
      <c r="B548" s="27"/>
      <c r="C548" s="27"/>
    </row>
    <row r="549" spans="2:3" ht="12.75">
      <c r="B549" s="27"/>
      <c r="C549" s="27"/>
    </row>
    <row r="550" spans="2:3" ht="12.75">
      <c r="B550" s="27"/>
      <c r="C550" s="27"/>
    </row>
    <row r="551" spans="2:3" ht="12.75">
      <c r="B551" s="27"/>
      <c r="C551" s="27"/>
    </row>
    <row r="552" spans="2:3" ht="12.75">
      <c r="B552" s="27"/>
      <c r="C552" s="27"/>
    </row>
    <row r="553" spans="2:3" ht="12.75">
      <c r="B553" s="27"/>
      <c r="C553" s="27"/>
    </row>
    <row r="554" spans="2:3" ht="12.75">
      <c r="B554" s="27"/>
      <c r="C554" s="27"/>
    </row>
    <row r="555" spans="2:3" ht="12.75">
      <c r="B555" s="27"/>
      <c r="C555" s="27"/>
    </row>
    <row r="556" spans="2:3" ht="12.75">
      <c r="B556" s="27"/>
      <c r="C556" s="27"/>
    </row>
    <row r="557" spans="2:3" ht="12.75">
      <c r="B557" s="27"/>
      <c r="C557" s="27"/>
    </row>
    <row r="558" spans="2:3" ht="12.75">
      <c r="B558" s="27"/>
      <c r="C558" s="27"/>
    </row>
    <row r="559" spans="2:3" ht="12.75">
      <c r="B559" s="27"/>
      <c r="C559" s="27"/>
    </row>
    <row r="560" spans="2:3" ht="12.75">
      <c r="B560" s="27"/>
      <c r="C560" s="27"/>
    </row>
    <row r="561" spans="2:3" ht="12.75">
      <c r="B561" s="27"/>
      <c r="C561" s="27"/>
    </row>
    <row r="562" spans="2:3" ht="12.75">
      <c r="B562" s="27"/>
      <c r="C562" s="27"/>
    </row>
    <row r="563" spans="2:3" ht="12.75">
      <c r="B563" s="27"/>
      <c r="C563" s="27"/>
    </row>
    <row r="564" spans="2:3" ht="12.75">
      <c r="B564" s="27"/>
      <c r="C564" s="27"/>
    </row>
    <row r="565" spans="2:3" ht="12.75">
      <c r="B565" s="27"/>
      <c r="C565" s="27"/>
    </row>
    <row r="566" spans="2:3" ht="12.75">
      <c r="B566" s="27"/>
      <c r="C566" s="27"/>
    </row>
    <row r="567" spans="2:3" ht="12.75">
      <c r="B567" s="27"/>
      <c r="C567" s="27"/>
    </row>
    <row r="568" spans="2:3" ht="12.75">
      <c r="B568" s="27"/>
      <c r="C568" s="27"/>
    </row>
    <row r="569" spans="2:3" ht="12.75">
      <c r="B569" s="27"/>
      <c r="C569" s="27"/>
    </row>
    <row r="570" spans="2:3" ht="12.75">
      <c r="B570" s="27"/>
      <c r="C570" s="27"/>
    </row>
    <row r="571" spans="2:3" ht="12.75">
      <c r="B571" s="27"/>
      <c r="C571" s="27"/>
    </row>
    <row r="572" spans="2:3" ht="12.75">
      <c r="B572" s="27"/>
      <c r="C572" s="27"/>
    </row>
    <row r="573" spans="2:3" ht="12.75">
      <c r="B573" s="27"/>
      <c r="C573" s="27"/>
    </row>
    <row r="574" spans="2:3" ht="12.75">
      <c r="B574" s="27"/>
      <c r="C574" s="27"/>
    </row>
    <row r="575" spans="2:3" ht="12.75">
      <c r="B575" s="27"/>
      <c r="C575" s="27"/>
    </row>
    <row r="576" spans="2:3" ht="12.75">
      <c r="B576" s="27"/>
      <c r="C576" s="27"/>
    </row>
    <row r="577" spans="2:3" ht="12.75">
      <c r="B577" s="27"/>
      <c r="C577" s="27"/>
    </row>
    <row r="578" spans="2:3" ht="12.75">
      <c r="B578" s="27"/>
      <c r="C578" s="27"/>
    </row>
    <row r="579" spans="2:3" ht="12.75">
      <c r="B579" s="27"/>
      <c r="C579" s="27"/>
    </row>
    <row r="580" spans="2:3" ht="12.75">
      <c r="B580" s="27"/>
      <c r="C580" s="27"/>
    </row>
    <row r="581" spans="2:3" ht="12.75">
      <c r="B581" s="27"/>
      <c r="C581" s="27"/>
    </row>
    <row r="582" spans="2:3" ht="12.75">
      <c r="B582" s="27"/>
      <c r="C582" s="27"/>
    </row>
    <row r="583" spans="2:3" ht="12.75">
      <c r="B583" s="27"/>
      <c r="C583" s="27"/>
    </row>
    <row r="584" spans="2:3" ht="12.75">
      <c r="B584" s="27"/>
      <c r="C584" s="27"/>
    </row>
    <row r="585" spans="2:3" ht="12.75">
      <c r="B585" s="27"/>
      <c r="C585" s="27"/>
    </row>
    <row r="586" spans="2:3" ht="12.75">
      <c r="B586" s="27"/>
      <c r="C586" s="27"/>
    </row>
    <row r="587" spans="2:3" ht="12.75">
      <c r="B587" s="27"/>
      <c r="C587" s="27"/>
    </row>
    <row r="588" spans="2:3" ht="12.75">
      <c r="B588" s="27"/>
      <c r="C588" s="27"/>
    </row>
    <row r="589" spans="2:3" ht="12.75">
      <c r="B589" s="27"/>
      <c r="C589" s="27"/>
    </row>
    <row r="590" spans="2:3" ht="12.75">
      <c r="B590" s="27"/>
      <c r="C590" s="27"/>
    </row>
    <row r="591" spans="2:3" ht="12.75">
      <c r="B591" s="27"/>
      <c r="C591" s="27"/>
    </row>
    <row r="592" spans="2:3" ht="12.75">
      <c r="B592" s="27"/>
      <c r="C592" s="27"/>
    </row>
    <row r="593" spans="2:3" ht="12.75">
      <c r="B593" s="27"/>
      <c r="C593" s="27"/>
    </row>
    <row r="594" spans="2:3" ht="12.75">
      <c r="B594" s="27"/>
      <c r="C594" s="27"/>
    </row>
    <row r="595" spans="2:3" ht="12.75">
      <c r="B595" s="27"/>
      <c r="C595" s="27"/>
    </row>
    <row r="596" spans="2:3" ht="12.75">
      <c r="B596" s="27"/>
      <c r="C596" s="27"/>
    </row>
    <row r="597" spans="2:3" ht="12.75">
      <c r="B597" s="27"/>
      <c r="C597" s="27"/>
    </row>
    <row r="598" spans="2:3" ht="12.75">
      <c r="B598" s="27"/>
      <c r="C598" s="27"/>
    </row>
    <row r="599" spans="2:3" ht="12.75">
      <c r="B599" s="27"/>
      <c r="C599" s="27"/>
    </row>
    <row r="600" spans="2:3" ht="12.75">
      <c r="B600" s="27"/>
      <c r="C600" s="27"/>
    </row>
    <row r="601" spans="2:3" ht="12.75">
      <c r="B601" s="27"/>
      <c r="C601" s="27"/>
    </row>
    <row r="602" spans="2:3" ht="12.75">
      <c r="B602" s="27"/>
      <c r="C602" s="27"/>
    </row>
    <row r="603" spans="2:3" ht="12.75">
      <c r="B603" s="27"/>
      <c r="C603" s="27"/>
    </row>
    <row r="604" spans="2:3" ht="12.75">
      <c r="B604" s="27"/>
      <c r="C604" s="27"/>
    </row>
    <row r="605" spans="2:3" ht="12.75">
      <c r="B605" s="27"/>
      <c r="C605" s="27"/>
    </row>
    <row r="606" spans="2:3" ht="12.75">
      <c r="B606" s="27"/>
      <c r="C606" s="27"/>
    </row>
    <row r="607" spans="2:3" ht="12.75">
      <c r="B607" s="27"/>
      <c r="C607" s="27"/>
    </row>
    <row r="608" spans="2:3" ht="12.75">
      <c r="B608" s="27"/>
      <c r="C608" s="27"/>
    </row>
    <row r="609" spans="2:3" ht="12.75">
      <c r="B609" s="27"/>
      <c r="C609" s="27"/>
    </row>
    <row r="610" spans="2:3" ht="12.75">
      <c r="B610" s="27"/>
      <c r="C610" s="27"/>
    </row>
    <row r="611" spans="2:3" ht="12.75">
      <c r="B611" s="27"/>
      <c r="C611" s="27"/>
    </row>
    <row r="612" spans="2:3" ht="12.75">
      <c r="B612" s="27"/>
      <c r="C612" s="27"/>
    </row>
    <row r="613" spans="2:3" ht="12.75">
      <c r="B613" s="27"/>
      <c r="C613" s="27"/>
    </row>
    <row r="614" spans="2:3" ht="12.75">
      <c r="B614" s="27"/>
      <c r="C614" s="27"/>
    </row>
    <row r="615" spans="2:3" ht="12.75">
      <c r="B615" s="27"/>
      <c r="C615" s="27"/>
    </row>
    <row r="616" spans="2:3" ht="12.75">
      <c r="B616" s="27"/>
      <c r="C616" s="27"/>
    </row>
    <row r="617" spans="2:3" ht="12.75">
      <c r="B617" s="27"/>
      <c r="C617" s="27"/>
    </row>
    <row r="618" spans="2:3" ht="12.75">
      <c r="B618" s="27"/>
      <c r="C618" s="27"/>
    </row>
    <row r="619" spans="2:3" ht="12.75">
      <c r="B619" s="27"/>
      <c r="C619" s="27"/>
    </row>
    <row r="620" spans="2:3" ht="12.75">
      <c r="B620" s="27"/>
      <c r="C620" s="27"/>
    </row>
    <row r="621" spans="2:3" ht="12.75">
      <c r="B621" s="27"/>
      <c r="C621" s="27"/>
    </row>
    <row r="622" spans="2:3" ht="12.75">
      <c r="B622" s="27"/>
      <c r="C622" s="27"/>
    </row>
    <row r="623" spans="2:3" ht="12.75">
      <c r="B623" s="27"/>
      <c r="C623" s="27"/>
    </row>
    <row r="624" spans="2:3" ht="12.75">
      <c r="B624" s="27"/>
      <c r="C624" s="27"/>
    </row>
    <row r="625" spans="2:3" ht="12.75">
      <c r="B625" s="27"/>
      <c r="C625" s="27"/>
    </row>
    <row r="626" spans="2:3" ht="12.75">
      <c r="B626" s="27"/>
      <c r="C626" s="27"/>
    </row>
    <row r="627" spans="2:3" ht="12.75">
      <c r="B627" s="27"/>
      <c r="C627" s="27"/>
    </row>
    <row r="628" spans="2:3" ht="12.75">
      <c r="B628" s="27"/>
      <c r="C628" s="27"/>
    </row>
    <row r="629" spans="2:3" ht="12.75">
      <c r="B629" s="27"/>
      <c r="C629" s="27"/>
    </row>
    <row r="630" spans="2:3" ht="12.75">
      <c r="B630" s="27"/>
      <c r="C630" s="27"/>
    </row>
    <row r="631" spans="2:3" ht="12.75">
      <c r="B631" s="27"/>
      <c r="C631" s="27"/>
    </row>
    <row r="632" spans="2:3" ht="12.75">
      <c r="B632" s="27"/>
      <c r="C632" s="27"/>
    </row>
    <row r="633" spans="2:3" ht="12.75">
      <c r="B633" s="27"/>
      <c r="C633" s="27"/>
    </row>
    <row r="634" spans="2:3" ht="12.75">
      <c r="B634" s="27"/>
      <c r="C634" s="27"/>
    </row>
    <row r="635" spans="2:3" ht="12.75">
      <c r="B635" s="27"/>
      <c r="C635" s="27"/>
    </row>
    <row r="636" spans="2:3" ht="12.75">
      <c r="B636" s="27"/>
      <c r="C636" s="27"/>
    </row>
    <row r="637" spans="2:3" ht="12.75">
      <c r="B637" s="27"/>
      <c r="C637" s="27"/>
    </row>
    <row r="638" spans="2:3" ht="12.75">
      <c r="B638" s="27"/>
      <c r="C638" s="27"/>
    </row>
    <row r="639" spans="2:3" ht="12.75">
      <c r="B639" s="27"/>
      <c r="C639" s="27"/>
    </row>
    <row r="640" spans="2:3" ht="12.75">
      <c r="B640" s="27"/>
      <c r="C640" s="27"/>
    </row>
    <row r="641" spans="2:3" ht="12.75">
      <c r="B641" s="27"/>
      <c r="C641" s="27"/>
    </row>
    <row r="642" spans="2:3" ht="12.75">
      <c r="B642" s="27"/>
      <c r="C642" s="27"/>
    </row>
    <row r="643" spans="2:3" ht="12.75">
      <c r="B643" s="27"/>
      <c r="C643" s="27"/>
    </row>
    <row r="644" spans="2:3" ht="12.75">
      <c r="B644" s="27"/>
      <c r="C644" s="27"/>
    </row>
    <row r="645" spans="2:3" ht="12.75">
      <c r="B645" s="27"/>
      <c r="C645" s="27"/>
    </row>
    <row r="646" spans="2:3" ht="12.75">
      <c r="B646" s="27"/>
      <c r="C646" s="27"/>
    </row>
    <row r="647" spans="2:3" ht="12.75">
      <c r="B647" s="27"/>
      <c r="C647" s="27"/>
    </row>
    <row r="648" spans="2:3" ht="12.75">
      <c r="B648" s="27"/>
      <c r="C648" s="27"/>
    </row>
    <row r="649" spans="2:3" ht="12.75">
      <c r="B649" s="27"/>
      <c r="C649" s="27"/>
    </row>
    <row r="650" spans="2:3" ht="12.75">
      <c r="B650" s="27"/>
      <c r="C650" s="27"/>
    </row>
    <row r="651" spans="2:3" ht="12.75">
      <c r="B651" s="27"/>
      <c r="C651" s="27"/>
    </row>
    <row r="652" spans="2:3" ht="12.75">
      <c r="B652" s="27"/>
      <c r="C652" s="27"/>
    </row>
    <row r="653" spans="2:3" ht="12.75">
      <c r="B653" s="27"/>
      <c r="C653" s="27"/>
    </row>
    <row r="654" spans="2:3" ht="12.75">
      <c r="B654" s="27"/>
      <c r="C654" s="27"/>
    </row>
    <row r="655" spans="2:3" ht="12.75">
      <c r="B655" s="27"/>
      <c r="C655" s="27"/>
    </row>
    <row r="656" spans="2:3" ht="12.75">
      <c r="B656" s="27"/>
      <c r="C656" s="27"/>
    </row>
    <row r="657" spans="2:3" ht="12.75">
      <c r="B657" s="27"/>
      <c r="C657" s="27"/>
    </row>
    <row r="658" spans="2:3" ht="12.75">
      <c r="B658" s="27"/>
      <c r="C658" s="27"/>
    </row>
    <row r="659" spans="2:3" ht="12.75">
      <c r="B659" s="27"/>
      <c r="C659" s="27"/>
    </row>
    <row r="660" spans="2:3" ht="12.75">
      <c r="B660" s="27"/>
      <c r="C660" s="27"/>
    </row>
    <row r="661" spans="2:3" ht="12.75">
      <c r="B661" s="27"/>
      <c r="C661" s="27"/>
    </row>
    <row r="662" spans="2:3" ht="12.75">
      <c r="B662" s="27"/>
      <c r="C662" s="27"/>
    </row>
    <row r="663" spans="2:3" ht="12.75">
      <c r="B663" s="27"/>
      <c r="C663" s="27"/>
    </row>
    <row r="664" spans="2:3" ht="12.75">
      <c r="B664" s="27"/>
      <c r="C664" s="27"/>
    </row>
    <row r="665" spans="2:3" ht="12.75">
      <c r="B665" s="27"/>
      <c r="C665" s="27"/>
    </row>
    <row r="666" spans="2:3" ht="12.75">
      <c r="B666" s="27"/>
      <c r="C666" s="27"/>
    </row>
    <row r="667" spans="2:3" ht="12.75">
      <c r="B667" s="27"/>
      <c r="C667" s="27"/>
    </row>
    <row r="668" spans="2:3" ht="12.75">
      <c r="B668" s="27"/>
      <c r="C668" s="27"/>
    </row>
    <row r="669" spans="2:3" ht="12.75">
      <c r="B669" s="27"/>
      <c r="C669" s="27"/>
    </row>
    <row r="670" spans="2:3" ht="12.75">
      <c r="B670" s="27"/>
      <c r="C670" s="27"/>
    </row>
    <row r="671" spans="2:3" ht="12.75">
      <c r="B671" s="27"/>
      <c r="C671" s="27"/>
    </row>
    <row r="672" spans="2:3" ht="12.75">
      <c r="B672" s="27"/>
      <c r="C672" s="27"/>
    </row>
    <row r="673" spans="2:3" ht="12.75">
      <c r="B673" s="27"/>
      <c r="C673" s="27"/>
    </row>
    <row r="674" spans="2:3" ht="12.75">
      <c r="B674" s="27"/>
      <c r="C674" s="27"/>
    </row>
    <row r="675" spans="2:3" ht="12.75">
      <c r="B675" s="27"/>
      <c r="C675" s="27"/>
    </row>
    <row r="676" spans="2:3" ht="12.75">
      <c r="B676" s="27"/>
      <c r="C676" s="27"/>
    </row>
    <row r="677" spans="2:3" ht="12.75">
      <c r="B677" s="27"/>
      <c r="C677" s="27"/>
    </row>
    <row r="678" spans="2:3" ht="12.75">
      <c r="B678" s="27"/>
      <c r="C678" s="27"/>
    </row>
    <row r="679" spans="2:3" ht="12.75">
      <c r="B679" s="27"/>
      <c r="C679" s="27"/>
    </row>
    <row r="680" spans="2:3" ht="12.75">
      <c r="B680" s="27"/>
      <c r="C680" s="27"/>
    </row>
    <row r="681" spans="2:3" ht="12.75">
      <c r="B681" s="27"/>
      <c r="C681" s="27"/>
    </row>
    <row r="682" spans="2:3" ht="12.75">
      <c r="B682" s="27"/>
      <c r="C682" s="27"/>
    </row>
    <row r="683" spans="2:3" ht="12.75">
      <c r="B683" s="27"/>
      <c r="C683" s="27"/>
    </row>
    <row r="684" spans="2:3" ht="12.75">
      <c r="B684" s="27"/>
      <c r="C684" s="27"/>
    </row>
    <row r="685" spans="2:3" ht="12.75">
      <c r="B685" s="27"/>
      <c r="C685" s="27"/>
    </row>
    <row r="686" spans="2:3" ht="12.75">
      <c r="B686" s="27"/>
      <c r="C686" s="27"/>
    </row>
    <row r="687" spans="2:3" ht="12.75">
      <c r="B687" s="27"/>
      <c r="C687" s="27"/>
    </row>
    <row r="688" spans="2:3" ht="12.75">
      <c r="B688" s="27"/>
      <c r="C688" s="27"/>
    </row>
    <row r="689" spans="2:3" ht="12.75">
      <c r="B689" s="27"/>
      <c r="C689" s="27"/>
    </row>
    <row r="690" spans="2:3" ht="12.75">
      <c r="B690" s="27"/>
      <c r="C690" s="27"/>
    </row>
    <row r="691" spans="2:3" ht="12.75">
      <c r="B691" s="27"/>
      <c r="C691" s="27"/>
    </row>
    <row r="692" spans="2:3" ht="12.75">
      <c r="B692" s="27"/>
      <c r="C692" s="27"/>
    </row>
    <row r="693" spans="2:3" ht="12.75">
      <c r="B693" s="27"/>
      <c r="C693" s="27"/>
    </row>
    <row r="694" spans="2:3" ht="12.75">
      <c r="B694" s="27"/>
      <c r="C694" s="27"/>
    </row>
    <row r="695" spans="2:3" ht="12.75">
      <c r="B695" s="27"/>
      <c r="C695" s="27"/>
    </row>
    <row r="696" spans="2:3" ht="12.75">
      <c r="B696" s="27"/>
      <c r="C696" s="27"/>
    </row>
    <row r="697" spans="2:3" ht="12.75">
      <c r="B697" s="27"/>
      <c r="C697" s="27"/>
    </row>
    <row r="698" spans="2:3" ht="12.75">
      <c r="B698" s="27"/>
      <c r="C698" s="27"/>
    </row>
    <row r="699" spans="2:3" ht="12.75">
      <c r="B699" s="27"/>
      <c r="C699" s="27"/>
    </row>
    <row r="700" spans="2:3" ht="12.75">
      <c r="B700" s="27"/>
      <c r="C700" s="27"/>
    </row>
    <row r="701" spans="2:3" ht="12.75">
      <c r="B701" s="27"/>
      <c r="C701" s="27"/>
    </row>
    <row r="702" spans="2:3" ht="12.75">
      <c r="B702" s="27"/>
      <c r="C702" s="27"/>
    </row>
    <row r="703" spans="2:3" ht="12.75">
      <c r="B703" s="27"/>
      <c r="C703" s="27"/>
    </row>
    <row r="704" spans="2:3" ht="12.75">
      <c r="B704" s="27"/>
      <c r="C704" s="27"/>
    </row>
    <row r="705" spans="2:3" ht="12.75">
      <c r="B705" s="27"/>
      <c r="C705" s="27"/>
    </row>
    <row r="706" spans="2:3" ht="12.75">
      <c r="B706" s="27"/>
      <c r="C706" s="27"/>
    </row>
    <row r="707" spans="2:3" ht="12.75">
      <c r="B707" s="27"/>
      <c r="C707" s="27"/>
    </row>
    <row r="708" spans="2:3" ht="12.75">
      <c r="B708" s="27"/>
      <c r="C708" s="27"/>
    </row>
    <row r="709" spans="2:3" ht="12.75">
      <c r="B709" s="27"/>
      <c r="C709" s="27"/>
    </row>
    <row r="710" spans="2:3" ht="12.75">
      <c r="B710" s="27"/>
      <c r="C710" s="27"/>
    </row>
    <row r="711" spans="2:3" ht="12.75">
      <c r="B711" s="27"/>
      <c r="C711" s="27"/>
    </row>
    <row r="712" spans="2:3" ht="12.75">
      <c r="B712" s="27"/>
      <c r="C712" s="27"/>
    </row>
    <row r="713" spans="2:3" ht="12.75">
      <c r="B713" s="27"/>
      <c r="C713" s="27"/>
    </row>
    <row r="714" spans="2:3" ht="12.75">
      <c r="B714" s="27"/>
      <c r="C714" s="27"/>
    </row>
    <row r="715" spans="2:3" ht="12.75">
      <c r="B715" s="27"/>
      <c r="C715" s="27"/>
    </row>
    <row r="716" spans="2:3" ht="12.75">
      <c r="B716" s="27"/>
      <c r="C716" s="27"/>
    </row>
    <row r="717" spans="2:3" ht="12.75">
      <c r="B717" s="27"/>
      <c r="C717" s="27"/>
    </row>
    <row r="718" spans="2:3" ht="12.75">
      <c r="B718" s="27"/>
      <c r="C718" s="27"/>
    </row>
    <row r="719" spans="2:3" ht="12.75">
      <c r="B719" s="27"/>
      <c r="C719" s="27"/>
    </row>
    <row r="720" spans="2:3" ht="12.75">
      <c r="B720" s="27"/>
      <c r="C720" s="27"/>
    </row>
    <row r="721" spans="2:3" ht="12.75">
      <c r="B721" s="27"/>
      <c r="C721" s="27"/>
    </row>
    <row r="722" spans="2:3" ht="12.75">
      <c r="B722" s="27"/>
      <c r="C722" s="27"/>
    </row>
    <row r="723" spans="2:3" ht="12.75">
      <c r="B723" s="27"/>
      <c r="C723" s="27"/>
    </row>
    <row r="724" spans="2:3" ht="12.75">
      <c r="B724" s="27"/>
      <c r="C724" s="27"/>
    </row>
    <row r="725" spans="2:3" ht="12.75">
      <c r="B725" s="27"/>
      <c r="C725" s="27"/>
    </row>
    <row r="726" spans="2:3" ht="12.75">
      <c r="B726" s="27"/>
      <c r="C726" s="27"/>
    </row>
    <row r="727" spans="2:3" ht="12.75">
      <c r="B727" s="27"/>
      <c r="C727" s="27"/>
    </row>
    <row r="728" spans="2:3" ht="12.75">
      <c r="B728" s="27"/>
      <c r="C728" s="27"/>
    </row>
    <row r="729" spans="2:3" ht="12.75">
      <c r="B729" s="27"/>
      <c r="C729" s="27"/>
    </row>
    <row r="730" spans="2:3" ht="12.75">
      <c r="B730" s="27"/>
      <c r="C730" s="27"/>
    </row>
    <row r="731" spans="2:3" ht="12.75">
      <c r="B731" s="27"/>
      <c r="C731" s="27"/>
    </row>
    <row r="732" spans="2:3" ht="12.75">
      <c r="B732" s="27"/>
      <c r="C732" s="27"/>
    </row>
    <row r="733" spans="2:3" ht="12.75">
      <c r="B733" s="27"/>
      <c r="C733" s="27"/>
    </row>
    <row r="734" spans="2:3" ht="12.75">
      <c r="B734" s="27"/>
      <c r="C734" s="27"/>
    </row>
    <row r="735" spans="2:3" ht="12.75">
      <c r="B735" s="27"/>
      <c r="C735" s="27"/>
    </row>
    <row r="736" spans="2:3" ht="12.75">
      <c r="B736" s="27"/>
      <c r="C736" s="27"/>
    </row>
    <row r="737" spans="2:3" ht="12.75">
      <c r="B737" s="27"/>
      <c r="C737" s="27"/>
    </row>
    <row r="738" spans="2:3" ht="12.75">
      <c r="B738" s="27"/>
      <c r="C738" s="27"/>
    </row>
    <row r="739" spans="2:3" ht="12.75">
      <c r="B739" s="27"/>
      <c r="C739" s="27"/>
    </row>
    <row r="740" spans="2:3" ht="12.75">
      <c r="B740" s="27"/>
      <c r="C740" s="27"/>
    </row>
    <row r="741" spans="2:3" ht="12.75">
      <c r="B741" s="27"/>
      <c r="C741" s="27"/>
    </row>
    <row r="742" spans="2:3" ht="12.75">
      <c r="B742" s="27"/>
      <c r="C742" s="27"/>
    </row>
    <row r="743" spans="2:3" ht="12.75">
      <c r="B743" s="27"/>
      <c r="C743" s="27"/>
    </row>
    <row r="744" spans="2:3" ht="12.75">
      <c r="B744" s="27"/>
      <c r="C744" s="27"/>
    </row>
    <row r="745" spans="2:3" ht="12.75">
      <c r="B745" s="27"/>
      <c r="C745" s="27"/>
    </row>
    <row r="746" spans="2:3" ht="12.75">
      <c r="B746" s="27"/>
      <c r="C746" s="27"/>
    </row>
    <row r="747" spans="2:3" ht="12.75">
      <c r="B747" s="27"/>
      <c r="C747" s="27"/>
    </row>
    <row r="748" spans="2:3" ht="12.75">
      <c r="B748" s="27"/>
      <c r="C748" s="27"/>
    </row>
    <row r="749" spans="2:3" ht="12.75">
      <c r="B749" s="27"/>
      <c r="C749" s="27"/>
    </row>
    <row r="750" spans="2:3" ht="12.75">
      <c r="B750" s="27"/>
      <c r="C750" s="27"/>
    </row>
    <row r="751" spans="2:3" ht="12.75">
      <c r="B751" s="27"/>
      <c r="C751" s="27"/>
    </row>
    <row r="752" spans="2:3" ht="12.75">
      <c r="B752" s="27"/>
      <c r="C752" s="27"/>
    </row>
    <row r="753" spans="2:3" ht="12.75">
      <c r="B753" s="27"/>
      <c r="C753" s="27"/>
    </row>
    <row r="754" spans="2:3" ht="12.75">
      <c r="B754" s="27"/>
      <c r="C754" s="27"/>
    </row>
    <row r="755" spans="2:3" ht="12.75">
      <c r="B755" s="27"/>
      <c r="C755" s="27"/>
    </row>
    <row r="756" spans="2:3" ht="12.75">
      <c r="B756" s="27"/>
      <c r="C756" s="27"/>
    </row>
    <row r="757" spans="2:3" ht="12.75">
      <c r="B757" s="27"/>
      <c r="C757" s="27"/>
    </row>
    <row r="758" spans="2:3" ht="12.75">
      <c r="B758" s="27"/>
      <c r="C758" s="27"/>
    </row>
    <row r="759" spans="2:3" ht="12.75">
      <c r="B759" s="27"/>
      <c r="C759" s="27"/>
    </row>
    <row r="760" spans="2:3" ht="12.75">
      <c r="B760" s="27"/>
      <c r="C760" s="27"/>
    </row>
    <row r="761" spans="2:3" ht="12.75">
      <c r="B761" s="27"/>
      <c r="C761" s="27"/>
    </row>
    <row r="762" spans="2:3" ht="12.75">
      <c r="B762" s="27"/>
      <c r="C762" s="27"/>
    </row>
    <row r="763" spans="2:3" ht="12.75">
      <c r="B763" s="27"/>
      <c r="C763" s="27"/>
    </row>
    <row r="764" spans="2:3" ht="12.75">
      <c r="B764" s="27"/>
      <c r="C764" s="27"/>
    </row>
    <row r="765" spans="2:3" ht="12.75">
      <c r="B765" s="27"/>
      <c r="C765" s="27"/>
    </row>
    <row r="766" spans="2:3" ht="12.75">
      <c r="B766" s="27"/>
      <c r="C766" s="27"/>
    </row>
    <row r="767" spans="2:3" ht="12.75">
      <c r="B767" s="27"/>
      <c r="C767" s="27"/>
    </row>
    <row r="768" spans="2:3" ht="12.75">
      <c r="B768" s="27"/>
      <c r="C768" s="27"/>
    </row>
    <row r="769" spans="2:3" ht="12.75">
      <c r="B769" s="27"/>
      <c r="C769" s="27"/>
    </row>
    <row r="770" spans="2:3" ht="12.75">
      <c r="B770" s="27"/>
      <c r="C770" s="27"/>
    </row>
    <row r="771" spans="2:3" ht="12.75">
      <c r="B771" s="27"/>
      <c r="C771" s="27"/>
    </row>
    <row r="772" spans="2:3" ht="12.75">
      <c r="B772" s="27"/>
      <c r="C772" s="27"/>
    </row>
    <row r="773" spans="2:3" ht="12.75">
      <c r="B773" s="27"/>
      <c r="C773" s="27"/>
    </row>
    <row r="774" spans="2:3" ht="12.75">
      <c r="B774" s="27"/>
      <c r="C774" s="27"/>
    </row>
    <row r="775" spans="2:3" ht="12.75">
      <c r="B775" s="27"/>
      <c r="C775" s="27"/>
    </row>
    <row r="776" spans="2:3" ht="12.75">
      <c r="B776" s="27"/>
      <c r="C776" s="27"/>
    </row>
    <row r="777" spans="2:3" ht="12.75">
      <c r="B777" s="27"/>
      <c r="C777" s="27"/>
    </row>
    <row r="778" spans="2:3" ht="12.75">
      <c r="B778" s="27"/>
      <c r="C778" s="27"/>
    </row>
    <row r="779" spans="2:3" ht="12.75">
      <c r="B779" s="27"/>
      <c r="C779" s="27"/>
    </row>
    <row r="780" spans="2:3" ht="12.75">
      <c r="B780" s="27"/>
      <c r="C780" s="27"/>
    </row>
    <row r="781" spans="2:3" ht="12.75">
      <c r="B781" s="27"/>
      <c r="C781" s="27"/>
    </row>
    <row r="782" spans="2:3" ht="12.75">
      <c r="B782" s="27"/>
      <c r="C782" s="27"/>
    </row>
    <row r="783" spans="2:3" ht="12.75">
      <c r="B783" s="27"/>
      <c r="C783" s="27"/>
    </row>
    <row r="784" spans="2:3" ht="12.75">
      <c r="B784" s="27"/>
      <c r="C784" s="27"/>
    </row>
    <row r="785" spans="2:3" ht="12.75">
      <c r="B785" s="27"/>
      <c r="C785" s="27"/>
    </row>
    <row r="786" spans="2:3" ht="12.75">
      <c r="B786" s="27"/>
      <c r="C786" s="27"/>
    </row>
    <row r="787" spans="2:3" ht="12.75">
      <c r="B787" s="27"/>
      <c r="C787" s="27"/>
    </row>
    <row r="788" spans="2:3" ht="12.75">
      <c r="B788" s="27"/>
      <c r="C788" s="27"/>
    </row>
    <row r="789" spans="2:3" ht="12.75">
      <c r="B789" s="27"/>
      <c r="C789" s="27"/>
    </row>
    <row r="790" spans="2:3" ht="12.75">
      <c r="B790" s="27"/>
      <c r="C790" s="27"/>
    </row>
    <row r="791" spans="2:3" ht="12.75">
      <c r="B791" s="27"/>
      <c r="C791" s="27"/>
    </row>
    <row r="792" spans="2:3" ht="12.75">
      <c r="B792" s="27"/>
      <c r="C792" s="27"/>
    </row>
    <row r="793" spans="2:3" ht="12.75">
      <c r="B793" s="27"/>
      <c r="C793" s="27"/>
    </row>
    <row r="794" spans="2:3" ht="12.75">
      <c r="B794" s="27"/>
      <c r="C794" s="27"/>
    </row>
    <row r="795" spans="2:3" ht="12.75">
      <c r="B795" s="27"/>
      <c r="C795" s="27"/>
    </row>
    <row r="796" spans="2:3" ht="12.75">
      <c r="B796" s="27"/>
      <c r="C796" s="27"/>
    </row>
    <row r="797" spans="2:3" ht="12.75">
      <c r="B797" s="27"/>
      <c r="C797" s="27"/>
    </row>
    <row r="798" spans="2:3" ht="12.75">
      <c r="B798" s="27"/>
      <c r="C798" s="27"/>
    </row>
    <row r="799" spans="2:3" ht="12.75">
      <c r="B799" s="27"/>
      <c r="C799" s="27"/>
    </row>
    <row r="800" spans="2:3" ht="12.75">
      <c r="B800" s="27"/>
      <c r="C800" s="27"/>
    </row>
    <row r="801" spans="2:3" ht="12.75">
      <c r="B801" s="27"/>
      <c r="C801" s="27"/>
    </row>
    <row r="802" spans="2:3" ht="12.75">
      <c r="B802" s="27"/>
      <c r="C802" s="27"/>
    </row>
    <row r="803" spans="2:3" ht="12.75">
      <c r="B803" s="27"/>
      <c r="C803" s="27"/>
    </row>
    <row r="804" spans="2:3" ht="12.75">
      <c r="B804" s="27"/>
      <c r="C804" s="27"/>
    </row>
    <row r="805" spans="2:3" ht="12.75">
      <c r="B805" s="27"/>
      <c r="C805" s="27"/>
    </row>
    <row r="806" spans="2:3" ht="12.75">
      <c r="B806" s="27"/>
      <c r="C806" s="27"/>
    </row>
    <row r="807" spans="2:3" ht="12.75">
      <c r="B807" s="27"/>
      <c r="C807" s="27"/>
    </row>
    <row r="808" spans="2:3" ht="12.75">
      <c r="B808" s="27"/>
      <c r="C808" s="27"/>
    </row>
    <row r="809" spans="2:3" ht="12.75">
      <c r="B809" s="27"/>
      <c r="C809" s="27"/>
    </row>
    <row r="810" spans="2:3" ht="12.75">
      <c r="B810" s="27"/>
      <c r="C810" s="27"/>
    </row>
    <row r="811" spans="2:3" ht="12.75">
      <c r="B811" s="27"/>
      <c r="C811" s="27"/>
    </row>
    <row r="812" spans="2:3" ht="12.75">
      <c r="B812" s="27"/>
      <c r="C812" s="27"/>
    </row>
    <row r="813" spans="2:3" ht="12.75">
      <c r="B813" s="27"/>
      <c r="C813" s="27"/>
    </row>
    <row r="814" spans="2:3" ht="12.75">
      <c r="B814" s="27"/>
      <c r="C814" s="27"/>
    </row>
    <row r="815" spans="2:3" ht="12.75">
      <c r="B815" s="27"/>
      <c r="C815" s="27"/>
    </row>
    <row r="816" spans="2:3" ht="12.75">
      <c r="B816" s="27"/>
      <c r="C816" s="27"/>
    </row>
    <row r="817" spans="2:3" ht="12.75">
      <c r="B817" s="27"/>
      <c r="C817" s="27"/>
    </row>
    <row r="818" spans="2:3" ht="12.75">
      <c r="B818" s="27"/>
      <c r="C818" s="27"/>
    </row>
    <row r="819" spans="2:3" ht="12.75">
      <c r="B819" s="27"/>
      <c r="C819" s="27"/>
    </row>
    <row r="820" spans="2:3" ht="12.75">
      <c r="B820" s="27"/>
      <c r="C820" s="27"/>
    </row>
    <row r="821" spans="2:3" ht="12.75">
      <c r="B821" s="27"/>
      <c r="C821" s="27"/>
    </row>
    <row r="822" spans="2:3" ht="12.75">
      <c r="B822" s="27"/>
      <c r="C822" s="27"/>
    </row>
    <row r="823" spans="2:3" ht="12.75">
      <c r="B823" s="27"/>
      <c r="C823" s="27"/>
    </row>
    <row r="824" spans="2:3" ht="12.75">
      <c r="B824" s="27"/>
      <c r="C824" s="27"/>
    </row>
    <row r="825" spans="2:3" ht="12.75">
      <c r="B825" s="27"/>
      <c r="C825" s="27"/>
    </row>
    <row r="826" spans="2:3" ht="12.75">
      <c r="B826" s="27"/>
      <c r="C826" s="27"/>
    </row>
    <row r="827" spans="2:3" ht="12.75">
      <c r="B827" s="27"/>
      <c r="C827" s="27"/>
    </row>
    <row r="828" spans="2:3" ht="12.75">
      <c r="B828" s="27"/>
      <c r="C828" s="27"/>
    </row>
    <row r="829" spans="2:3" ht="12.75">
      <c r="B829" s="27"/>
      <c r="C829" s="27"/>
    </row>
    <row r="830" spans="2:3" ht="12.75">
      <c r="B830" s="27"/>
      <c r="C830" s="27"/>
    </row>
    <row r="831" spans="2:3" ht="12.75">
      <c r="B831" s="27"/>
      <c r="C831" s="27"/>
    </row>
    <row r="832" spans="2:3" ht="12.75">
      <c r="B832" s="27"/>
      <c r="C832" s="27"/>
    </row>
    <row r="833" spans="2:3" ht="12.75">
      <c r="B833" s="27"/>
      <c r="C833" s="27"/>
    </row>
    <row r="834" spans="2:3" ht="12.75">
      <c r="B834" s="27"/>
      <c r="C834" s="27"/>
    </row>
    <row r="835" spans="2:3" ht="12.75">
      <c r="B835" s="27"/>
      <c r="C835" s="27"/>
    </row>
    <row r="836" spans="2:3" ht="12.75">
      <c r="B836" s="27"/>
      <c r="C836" s="27"/>
    </row>
    <row r="837" spans="2:3" ht="12.75">
      <c r="B837" s="27"/>
      <c r="C837" s="27"/>
    </row>
    <row r="838" spans="2:3" ht="12.75">
      <c r="B838" s="27"/>
      <c r="C838" s="27"/>
    </row>
    <row r="839" spans="2:3" ht="12.75">
      <c r="B839" s="27"/>
      <c r="C839" s="27"/>
    </row>
    <row r="840" spans="2:3" ht="12.75">
      <c r="B840" s="27"/>
      <c r="C840" s="27"/>
    </row>
    <row r="841" spans="2:3" ht="12.75">
      <c r="B841" s="27"/>
      <c r="C841" s="27"/>
    </row>
    <row r="842" spans="2:3" ht="12.75">
      <c r="B842" s="27"/>
      <c r="C842" s="27"/>
    </row>
    <row r="843" spans="2:3" ht="12.75">
      <c r="B843" s="27"/>
      <c r="C843" s="27"/>
    </row>
    <row r="844" spans="2:3" ht="12.75">
      <c r="B844" s="27"/>
      <c r="C844" s="27"/>
    </row>
    <row r="845" spans="2:3" ht="12.75">
      <c r="B845" s="27"/>
      <c r="C845" s="27"/>
    </row>
    <row r="846" spans="2:3" ht="12.75">
      <c r="B846" s="27"/>
      <c r="C846" s="27"/>
    </row>
    <row r="847" spans="2:3" ht="12.75">
      <c r="B847" s="27"/>
      <c r="C847" s="27"/>
    </row>
    <row r="848" spans="2:3" ht="12.75">
      <c r="B848" s="27"/>
      <c r="C848" s="27"/>
    </row>
    <row r="849" spans="2:3" ht="12.75">
      <c r="B849" s="27"/>
      <c r="C849" s="27"/>
    </row>
    <row r="850" spans="2:3" ht="12.75">
      <c r="B850" s="27"/>
      <c r="C850" s="27"/>
    </row>
    <row r="851" spans="2:3" ht="12.75">
      <c r="B851" s="27"/>
      <c r="C851" s="27"/>
    </row>
    <row r="852" spans="2:3" ht="12.75">
      <c r="B852" s="27"/>
      <c r="C852" s="27"/>
    </row>
    <row r="853" spans="2:3" ht="12.75">
      <c r="B853" s="27"/>
      <c r="C853" s="27"/>
    </row>
    <row r="854" spans="2:3" ht="12.75">
      <c r="B854" s="27"/>
      <c r="C854" s="27"/>
    </row>
    <row r="855" spans="2:3" ht="12.75">
      <c r="B855" s="27"/>
      <c r="C855" s="27"/>
    </row>
    <row r="856" spans="2:3" ht="12.75">
      <c r="B856" s="27"/>
      <c r="C856" s="27"/>
    </row>
    <row r="857" spans="2:3" ht="12.75">
      <c r="B857" s="27"/>
      <c r="C857" s="27"/>
    </row>
    <row r="858" spans="2:3" ht="12.75">
      <c r="B858" s="27"/>
      <c r="C858" s="27"/>
    </row>
    <row r="859" spans="2:3" ht="12.75">
      <c r="B859" s="27"/>
      <c r="C859" s="27"/>
    </row>
    <row r="860" spans="2:3" ht="12.75">
      <c r="B860" s="27"/>
      <c r="C860" s="27"/>
    </row>
    <row r="861" spans="2:3" ht="12.75">
      <c r="B861" s="27"/>
      <c r="C861" s="27"/>
    </row>
    <row r="862" spans="2:3" ht="12.75">
      <c r="B862" s="27"/>
      <c r="C862" s="27"/>
    </row>
    <row r="863" spans="2:3" ht="12.75">
      <c r="B863" s="27"/>
      <c r="C863" s="27"/>
    </row>
    <row r="864" spans="2:3" ht="12.75">
      <c r="B864" s="27"/>
      <c r="C864" s="27"/>
    </row>
    <row r="865" spans="2:3" ht="12.75">
      <c r="B865" s="27"/>
      <c r="C865" s="27"/>
    </row>
    <row r="866" spans="2:3" ht="12.75">
      <c r="B866" s="27"/>
      <c r="C866" s="27"/>
    </row>
    <row r="867" spans="2:3" ht="12.75">
      <c r="B867" s="27"/>
      <c r="C867" s="27"/>
    </row>
    <row r="868" spans="2:3" ht="12.75">
      <c r="B868" s="27"/>
      <c r="C868" s="27"/>
    </row>
    <row r="869" spans="2:3" ht="12.75">
      <c r="B869" s="27"/>
      <c r="C869" s="27"/>
    </row>
    <row r="870" spans="2:3" ht="12.75">
      <c r="B870" s="27"/>
      <c r="C870" s="27"/>
    </row>
    <row r="871" spans="2:3" ht="12.75">
      <c r="B871" s="27"/>
      <c r="C871" s="27"/>
    </row>
    <row r="872" spans="2:3" ht="12.75">
      <c r="B872" s="27"/>
      <c r="C872" s="27"/>
    </row>
    <row r="873" spans="2:3" ht="12.75">
      <c r="B873" s="27"/>
      <c r="C873" s="27"/>
    </row>
    <row r="874" spans="2:3" ht="12.75">
      <c r="B874" s="27"/>
      <c r="C874" s="27"/>
    </row>
    <row r="875" spans="2:3" ht="12.75">
      <c r="B875" s="27"/>
      <c r="C875" s="27"/>
    </row>
    <row r="876" spans="2:3" ht="12.75">
      <c r="B876" s="27"/>
      <c r="C876" s="27"/>
    </row>
    <row r="877" spans="2:3" ht="12.75">
      <c r="B877" s="27"/>
      <c r="C877" s="27"/>
    </row>
    <row r="878" spans="2:3" ht="12.75">
      <c r="B878" s="27"/>
      <c r="C878" s="27"/>
    </row>
    <row r="879" spans="2:3" ht="12.75">
      <c r="B879" s="27"/>
      <c r="C879" s="27"/>
    </row>
    <row r="880" spans="2:3" ht="12.75">
      <c r="B880" s="27"/>
      <c r="C880" s="27"/>
    </row>
    <row r="881" spans="2:3" ht="12.75">
      <c r="B881" s="27"/>
      <c r="C881" s="27"/>
    </row>
    <row r="882" spans="2:3" ht="12.75">
      <c r="B882" s="27"/>
      <c r="C882" s="27"/>
    </row>
    <row r="883" spans="2:3" ht="12.75">
      <c r="B883" s="27"/>
      <c r="C883" s="27"/>
    </row>
    <row r="884" spans="2:3" ht="12.75">
      <c r="B884" s="27"/>
      <c r="C884" s="27"/>
    </row>
    <row r="885" spans="2:3" ht="12.75">
      <c r="B885" s="27"/>
      <c r="C885" s="27"/>
    </row>
    <row r="886" spans="2:3" ht="12.75">
      <c r="B886" s="27"/>
      <c r="C886" s="27"/>
    </row>
    <row r="887" spans="2:3" ht="12.75">
      <c r="B887" s="27"/>
      <c r="C887" s="27"/>
    </row>
    <row r="888" spans="2:3" ht="12.75">
      <c r="B888" s="27"/>
      <c r="C888" s="27"/>
    </row>
    <row r="889" spans="2:3" ht="12.75">
      <c r="B889" s="27"/>
      <c r="C889" s="27"/>
    </row>
    <row r="890" spans="2:3" ht="12.75">
      <c r="B890" s="27"/>
      <c r="C890" s="27"/>
    </row>
    <row r="891" spans="2:3" ht="12.75">
      <c r="B891" s="27"/>
      <c r="C891" s="27"/>
    </row>
    <row r="892" spans="2:3" ht="12.75">
      <c r="B892" s="27"/>
      <c r="C892" s="27"/>
    </row>
    <row r="893" spans="2:3" ht="12.75">
      <c r="B893" s="27"/>
      <c r="C893" s="27"/>
    </row>
    <row r="894" spans="2:3" ht="12.75">
      <c r="B894" s="27"/>
      <c r="C894" s="27"/>
    </row>
    <row r="895" spans="2:3" ht="12.75">
      <c r="B895" s="27"/>
      <c r="C895" s="27"/>
    </row>
    <row r="896" spans="2:3" ht="12.75">
      <c r="B896" s="27"/>
      <c r="C896" s="27"/>
    </row>
    <row r="897" spans="2:3" ht="12.75">
      <c r="B897" s="27"/>
      <c r="C897" s="27"/>
    </row>
    <row r="898" spans="2:3" ht="12.75">
      <c r="B898" s="27"/>
      <c r="C898" s="27"/>
    </row>
    <row r="899" spans="2:3" ht="12.75">
      <c r="B899" s="27"/>
      <c r="C899" s="27"/>
    </row>
    <row r="900" spans="2:3" ht="12.75">
      <c r="B900" s="27"/>
      <c r="C900" s="27"/>
    </row>
    <row r="901" spans="2:3" ht="12.75">
      <c r="B901" s="27"/>
      <c r="C901" s="27"/>
    </row>
    <row r="902" spans="2:3" ht="12.75">
      <c r="B902" s="27"/>
      <c r="C902" s="27"/>
    </row>
    <row r="903" spans="2:3" ht="12.75">
      <c r="B903" s="27"/>
      <c r="C903" s="27"/>
    </row>
    <row r="904" spans="2:3" ht="12.75">
      <c r="B904" s="27"/>
      <c r="C904" s="27"/>
    </row>
    <row r="905" spans="2:3" ht="12.75">
      <c r="B905" s="27"/>
      <c r="C905" s="27"/>
    </row>
    <row r="906" spans="2:3" ht="12.75">
      <c r="B906" s="27"/>
      <c r="C906" s="27"/>
    </row>
    <row r="907" spans="2:3" ht="12.75">
      <c r="B907" s="27"/>
      <c r="C907" s="27"/>
    </row>
    <row r="908" spans="2:3" ht="12.75">
      <c r="B908" s="27"/>
      <c r="C908" s="27"/>
    </row>
    <row r="909" spans="2:3" ht="12.75">
      <c r="B909" s="27"/>
      <c r="C909" s="27"/>
    </row>
    <row r="910" spans="2:3" ht="12.75">
      <c r="B910" s="27"/>
      <c r="C910" s="27"/>
    </row>
    <row r="911" spans="2:3" ht="12.75">
      <c r="B911" s="27"/>
      <c r="C911" s="27"/>
    </row>
    <row r="912" spans="2:3" ht="12.75">
      <c r="B912" s="27"/>
      <c r="C912" s="27"/>
    </row>
    <row r="913" spans="2:3" ht="12.75">
      <c r="B913" s="27"/>
      <c r="C913" s="27"/>
    </row>
    <row r="914" spans="2:3" ht="12.75">
      <c r="B914" s="27"/>
      <c r="C914" s="27"/>
    </row>
    <row r="915" spans="2:3" ht="12.75">
      <c r="B915" s="27"/>
      <c r="C915" s="27"/>
    </row>
    <row r="916" spans="2:3" ht="12.75">
      <c r="B916" s="27"/>
      <c r="C916" s="27"/>
    </row>
    <row r="917" spans="2:3" ht="12.75">
      <c r="B917" s="27"/>
      <c r="C917" s="27"/>
    </row>
    <row r="918" spans="2:3" ht="12.75">
      <c r="B918" s="27"/>
      <c r="C918" s="27"/>
    </row>
    <row r="919" spans="2:3" ht="12.75">
      <c r="B919" s="27"/>
      <c r="C919" s="27"/>
    </row>
    <row r="920" spans="2:3" ht="12.75">
      <c r="B920" s="27"/>
      <c r="C920" s="27"/>
    </row>
    <row r="921" spans="2:3" ht="12.75">
      <c r="B921" s="27"/>
      <c r="C921" s="27"/>
    </row>
    <row r="922" spans="2:3" ht="12.75">
      <c r="B922" s="27"/>
      <c r="C922" s="27"/>
    </row>
    <row r="923" spans="2:3" ht="12.75">
      <c r="B923" s="27"/>
      <c r="C923" s="27"/>
    </row>
    <row r="924" spans="2:3" ht="12.75">
      <c r="B924" s="27"/>
      <c r="C924" s="27"/>
    </row>
    <row r="925" spans="2:3" ht="12.75">
      <c r="B925" s="27"/>
      <c r="C925" s="27"/>
    </row>
    <row r="926" spans="2:3" ht="12.75">
      <c r="B926" s="27"/>
      <c r="C926" s="27"/>
    </row>
    <row r="927" spans="2:3" ht="12.75">
      <c r="B927" s="27"/>
      <c r="C927" s="27"/>
    </row>
    <row r="928" spans="2:3" ht="12.75">
      <c r="B928" s="27"/>
      <c r="C928" s="27"/>
    </row>
    <row r="929" spans="2:3" ht="12.75">
      <c r="B929" s="27"/>
      <c r="C929" s="27"/>
    </row>
    <row r="930" spans="2:3" ht="12.75">
      <c r="B930" s="27"/>
      <c r="C930" s="27"/>
    </row>
    <row r="931" spans="2:3" ht="12.75">
      <c r="B931" s="27"/>
      <c r="C931" s="27"/>
    </row>
    <row r="932" spans="2:3" ht="12.75">
      <c r="B932" s="27"/>
      <c r="C932" s="27"/>
    </row>
    <row r="933" spans="2:3" ht="12.75">
      <c r="B933" s="27"/>
      <c r="C933" s="27"/>
    </row>
    <row r="934" spans="2:3" ht="12.75">
      <c r="B934" s="27"/>
      <c r="C934" s="27"/>
    </row>
    <row r="935" spans="2:3" ht="12.75">
      <c r="B935" s="27"/>
      <c r="C935" s="27"/>
    </row>
    <row r="936" spans="2:3" ht="12.75">
      <c r="B936" s="27"/>
      <c r="C936" s="27"/>
    </row>
    <row r="937" spans="2:3" ht="12.75">
      <c r="B937" s="27"/>
      <c r="C937" s="27"/>
    </row>
    <row r="938" spans="2:3" ht="12.75">
      <c r="B938" s="27"/>
      <c r="C938" s="27"/>
    </row>
    <row r="939" spans="2:3" ht="12.75">
      <c r="B939" s="27"/>
      <c r="C939" s="27"/>
    </row>
    <row r="940" spans="2:3" ht="12.75">
      <c r="B940" s="27"/>
      <c r="C940" s="27"/>
    </row>
    <row r="941" spans="2:3" ht="12.75">
      <c r="B941" s="27"/>
      <c r="C941" s="27"/>
    </row>
    <row r="942" spans="2:3" ht="12.75">
      <c r="B942" s="27"/>
      <c r="C942" s="27"/>
    </row>
    <row r="943" spans="2:3" ht="12.75">
      <c r="B943" s="27"/>
      <c r="C943" s="27"/>
    </row>
    <row r="944" spans="2:3" ht="12.75">
      <c r="B944" s="27"/>
      <c r="C944" s="27"/>
    </row>
    <row r="945" spans="2:3" ht="12.75">
      <c r="B945" s="27"/>
      <c r="C945" s="27"/>
    </row>
    <row r="946" spans="2:3" ht="12.75">
      <c r="B946" s="27"/>
      <c r="C946" s="27"/>
    </row>
    <row r="947" spans="2:3" ht="12.75">
      <c r="B947" s="27"/>
      <c r="C947" s="27"/>
    </row>
    <row r="948" spans="2:3" ht="12.75">
      <c r="B948" s="27"/>
      <c r="C948" s="27"/>
    </row>
    <row r="949" spans="2:3" ht="12.75">
      <c r="B949" s="27"/>
      <c r="C949" s="27"/>
    </row>
    <row r="950" spans="2:3" ht="12.75">
      <c r="B950" s="27"/>
      <c r="C950" s="27"/>
    </row>
    <row r="951" spans="2:3" ht="12.75">
      <c r="B951" s="27"/>
      <c r="C951" s="27"/>
    </row>
    <row r="952" spans="2:3" ht="12.75">
      <c r="B952" s="27"/>
      <c r="C952" s="27"/>
    </row>
    <row r="953" spans="2:3" ht="12.75">
      <c r="B953" s="27"/>
      <c r="C953" s="27"/>
    </row>
    <row r="954" spans="2:3" ht="12.75">
      <c r="B954" s="27"/>
      <c r="C954" s="27"/>
    </row>
    <row r="955" spans="2:3" ht="12.75">
      <c r="B955" s="27"/>
      <c r="C955" s="27"/>
    </row>
    <row r="956" spans="2:3" ht="12.75">
      <c r="B956" s="27"/>
      <c r="C956" s="27"/>
    </row>
    <row r="957" spans="2:3" ht="12.75">
      <c r="B957" s="27"/>
      <c r="C957" s="27"/>
    </row>
    <row r="958" spans="2:3" ht="12.75">
      <c r="B958" s="27"/>
      <c r="C958" s="27"/>
    </row>
    <row r="959" spans="2:3" ht="12.75">
      <c r="B959" s="27"/>
      <c r="C959" s="27"/>
    </row>
    <row r="960" spans="2:3" ht="12.75">
      <c r="B960" s="27"/>
      <c r="C960" s="27"/>
    </row>
    <row r="961" spans="2:3" ht="12.75">
      <c r="B961" s="27"/>
      <c r="C961" s="27"/>
    </row>
    <row r="962" spans="2:3" ht="12.75">
      <c r="B962" s="27"/>
      <c r="C962" s="27"/>
    </row>
    <row r="963" spans="2:3" ht="12.75">
      <c r="B963" s="27"/>
      <c r="C963" s="27"/>
    </row>
    <row r="964" spans="2:3" ht="12.75">
      <c r="B964" s="27"/>
      <c r="C964" s="27"/>
    </row>
    <row r="965" spans="2:3" ht="12.75">
      <c r="B965" s="27"/>
      <c r="C965" s="27"/>
    </row>
    <row r="966" spans="2:3" ht="12.75">
      <c r="B966" s="27"/>
      <c r="C966" s="27"/>
    </row>
    <row r="967" spans="2:3" ht="12.75">
      <c r="B967" s="27"/>
      <c r="C967" s="27"/>
    </row>
    <row r="968" spans="2:3" ht="12.75">
      <c r="B968" s="27"/>
      <c r="C968" s="27"/>
    </row>
    <row r="969" spans="2:3" ht="12.75">
      <c r="B969" s="27"/>
      <c r="C969" s="27"/>
    </row>
    <row r="970" spans="2:3" ht="12.75">
      <c r="B970" s="27"/>
      <c r="C970" s="27"/>
    </row>
    <row r="971" spans="2:3" ht="12.75">
      <c r="B971" s="27"/>
      <c r="C971" s="27"/>
    </row>
    <row r="972" spans="2:3" ht="12.75">
      <c r="B972" s="27"/>
      <c r="C972" s="27"/>
    </row>
    <row r="973" spans="2:3" ht="12.75">
      <c r="B973" s="27"/>
      <c r="C973" s="27"/>
    </row>
    <row r="974" spans="2:3" ht="12.75">
      <c r="B974" s="27"/>
      <c r="C974" s="27"/>
    </row>
    <row r="975" spans="2:3" ht="12.75">
      <c r="B975" s="27"/>
      <c r="C975" s="27"/>
    </row>
    <row r="976" spans="2:3" ht="12.75">
      <c r="B976" s="27"/>
      <c r="C976" s="27"/>
    </row>
    <row r="977" spans="2:3" ht="12.75">
      <c r="B977" s="27"/>
      <c r="C977" s="27"/>
    </row>
    <row r="978" spans="2:3" ht="12.75">
      <c r="B978" s="27"/>
      <c r="C978" s="27"/>
    </row>
    <row r="979" spans="2:3" ht="12.75">
      <c r="B979" s="27"/>
      <c r="C979" s="27"/>
    </row>
    <row r="980" spans="2:3" ht="12.75">
      <c r="B980" s="27"/>
      <c r="C980" s="27"/>
    </row>
    <row r="981" spans="2:3" ht="12.75">
      <c r="B981" s="27"/>
      <c r="C981" s="27"/>
    </row>
    <row r="982" spans="2:3" ht="12.75">
      <c r="B982" s="27"/>
      <c r="C982" s="27"/>
    </row>
    <row r="983" spans="2:3" ht="12.75">
      <c r="B983" s="27"/>
      <c r="C983" s="27"/>
    </row>
    <row r="984" spans="2:3" ht="12.75">
      <c r="B984" s="27"/>
      <c r="C984" s="27"/>
    </row>
    <row r="985" spans="2:3" ht="12.75">
      <c r="B985" s="27"/>
      <c r="C985" s="27"/>
    </row>
    <row r="986" spans="2:3" ht="12.75">
      <c r="B986" s="27"/>
      <c r="C986" s="27"/>
    </row>
    <row r="987" spans="2:3" ht="12.75">
      <c r="B987" s="27"/>
      <c r="C987" s="27"/>
    </row>
    <row r="988" spans="2:3" ht="12.75">
      <c r="B988" s="27"/>
      <c r="C988" s="27"/>
    </row>
    <row r="989" spans="2:3" ht="12.75">
      <c r="B989" s="27"/>
      <c r="C989" s="27"/>
    </row>
    <row r="990" spans="2:3" ht="12.75">
      <c r="B990" s="27"/>
      <c r="C990" s="27"/>
    </row>
    <row r="991" spans="2:3" ht="12.75">
      <c r="B991" s="27"/>
      <c r="C991" s="27"/>
    </row>
    <row r="992" spans="2:3" ht="12.75">
      <c r="B992" s="27"/>
      <c r="C992" s="27"/>
    </row>
    <row r="993" spans="2:3" ht="12.75">
      <c r="B993" s="27"/>
      <c r="C993" s="27"/>
    </row>
    <row r="994" spans="2:3" ht="12.75">
      <c r="B994" s="27"/>
      <c r="C994" s="27"/>
    </row>
    <row r="995" spans="2:3" ht="12.75">
      <c r="B995" s="27"/>
      <c r="C995" s="27"/>
    </row>
    <row r="996" spans="2:3" ht="12.75">
      <c r="B996" s="27"/>
      <c r="C996" s="27"/>
    </row>
    <row r="997" spans="2:3" ht="12.75">
      <c r="B997" s="27"/>
      <c r="C997" s="27"/>
    </row>
    <row r="998" spans="2:3" ht="12.75">
      <c r="B998" s="27"/>
      <c r="C998" s="27"/>
    </row>
    <row r="999" spans="2:3" ht="12.75">
      <c r="B999" s="27"/>
      <c r="C999" s="27"/>
    </row>
    <row r="1000" spans="2:3" ht="12.75">
      <c r="B1000" s="27"/>
      <c r="C1000" s="27"/>
    </row>
    <row r="1001" spans="2:3" ht="12.75">
      <c r="B1001" s="27"/>
      <c r="C1001" s="27"/>
    </row>
    <row r="1002" spans="2:3" ht="12.75">
      <c r="B1002" s="27"/>
      <c r="C1002" s="27"/>
    </row>
    <row r="1003" spans="2:3" ht="12.75">
      <c r="B1003" s="27"/>
      <c r="C1003" s="27"/>
    </row>
    <row r="1004" spans="2:3" ht="12.75">
      <c r="B1004" s="27"/>
      <c r="C1004" s="27"/>
    </row>
    <row r="1005" spans="2:3" ht="12.75">
      <c r="B1005" s="27"/>
      <c r="C1005" s="27"/>
    </row>
    <row r="1006" spans="2:3" ht="12.75">
      <c r="B1006" s="27"/>
      <c r="C1006" s="27"/>
    </row>
    <row r="1007" spans="2:3" ht="12.75">
      <c r="B1007" s="27"/>
      <c r="C1007" s="27"/>
    </row>
    <row r="1008" spans="2:3" ht="12.75">
      <c r="B1008" s="27"/>
      <c r="C1008" s="27"/>
    </row>
    <row r="1009" spans="2:3" ht="12.75">
      <c r="B1009" s="27"/>
      <c r="C1009" s="27"/>
    </row>
    <row r="1010" spans="2:3" ht="12.75">
      <c r="B1010" s="27"/>
      <c r="C1010" s="27"/>
    </row>
    <row r="1011" spans="2:3" ht="12.75">
      <c r="B1011" s="27"/>
      <c r="C1011" s="27"/>
    </row>
  </sheetData>
  <sheetProtection/>
  <printOptions/>
  <pageMargins left="0.75" right="0.75" top="1" bottom="1" header="0" footer="0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Córdoba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Agustin Cuomo</cp:lastModifiedBy>
  <cp:lastPrinted>2014-07-24T12:15:45Z</cp:lastPrinted>
  <dcterms:created xsi:type="dcterms:W3CDTF">2010-04-13T19:59:42Z</dcterms:created>
  <dcterms:modified xsi:type="dcterms:W3CDTF">2020-02-26T17:15:37Z</dcterms:modified>
  <cp:category/>
  <cp:version/>
  <cp:contentType/>
  <cp:contentStatus/>
</cp:coreProperties>
</file>