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170"/>
  </bookViews>
  <sheets>
    <sheet name="Construcción" sheetId="4" r:id="rId1"/>
    <sheet name="Carpintería" sheetId="5" r:id="rId2"/>
    <sheet name="Electricidad" sheetId="6" r:id="rId3"/>
    <sheet name="Pintura" sheetId="7" r:id="rId4"/>
    <sheet name="Materiales Sanitarios" sheetId="8" r:id="rId5"/>
    <sheet name="Mano de Obra y Varios Especial" sheetId="9" r:id="rId6"/>
  </sheets>
  <externalReferences>
    <externalReference r:id="rId7"/>
  </externalReferences>
  <definedNames>
    <definedName name="_xlnm._FilterDatabase" localSheetId="0" hidden="1">Construcción!$A$12:$C$49</definedName>
    <definedName name="_xlnm._FilterDatabase" localSheetId="5" hidden="1">'Mano de Obra y Varios Especial'!$A$12:$C$28</definedName>
    <definedName name="_xlnm.Print_Area" localSheetId="0">Construcción!$A$1:$C$55</definedName>
    <definedName name="_xlnm.Print_Area" localSheetId="5">'Mano de Obra y Varios Especial'!$A$1:$C$37</definedName>
    <definedName name="_xlnm.Print_Area" localSheetId="4">'Materiales Sanitarios'!$A$1:$C$46</definedName>
  </definedNames>
  <calcPr calcId="152511"/>
</workbook>
</file>

<file path=xl/calcChain.xml><?xml version="1.0" encoding="utf-8"?>
<calcChain xmlns="http://schemas.openxmlformats.org/spreadsheetml/2006/main">
  <c r="E17" i="7"/>
  <c r="F17"/>
  <c r="G17"/>
  <c r="M29" i="4"/>
</calcChain>
</file>

<file path=xl/sharedStrings.xml><?xml version="1.0" encoding="utf-8"?>
<sst xmlns="http://schemas.openxmlformats.org/spreadsheetml/2006/main" count="447" uniqueCount="180">
  <si>
    <t>Fuente:Dirección General de Estadística y Censos</t>
  </si>
  <si>
    <t>Precios con IVA</t>
  </si>
  <si>
    <t>Datos expresados en $</t>
  </si>
  <si>
    <t>Unidad</t>
  </si>
  <si>
    <t>Viguetas Pretensadas largo  6,00Mts</t>
  </si>
  <si>
    <t>Viguetas Pretensadas largo  5,00Mts</t>
  </si>
  <si>
    <t>Viguetas Pretensadas largo  4,00Mts</t>
  </si>
  <si>
    <t>Viguetas Pretensadas largo  3,00Mts</t>
  </si>
  <si>
    <t>Viguetas Pretensadas largo  2,00Mts</t>
  </si>
  <si>
    <t>M2</t>
  </si>
  <si>
    <t>Teja Cerámica Colonial</t>
  </si>
  <si>
    <t>Piso Cerámico  20x20 Liso tránsito intermedio</t>
  </si>
  <si>
    <t>Mosaico calcáreo 20x20</t>
  </si>
  <si>
    <t>Ml</t>
  </si>
  <si>
    <t>Membrana 4mm</t>
  </si>
  <si>
    <t>Machimbre de Pino 3/4"</t>
  </si>
  <si>
    <t>Machimbre de Pino 1/2"</t>
  </si>
  <si>
    <t>Rollo</t>
  </si>
  <si>
    <t>Lana de Vidrio  50mm x 18mts.</t>
  </si>
  <si>
    <t>Mil Un</t>
  </si>
  <si>
    <t>Ladrillón  6x16x33</t>
  </si>
  <si>
    <t>Ladrillo Hormigón para techo altura 9cm</t>
  </si>
  <si>
    <t>Ladrillo Hormigón para techo altura 12cm</t>
  </si>
  <si>
    <t>Ladrillo comun</t>
  </si>
  <si>
    <t>Ladrillo Cerámico para techo altura 9cm</t>
  </si>
  <si>
    <t>Ladrillo Cerámico para techo altura 12cm</t>
  </si>
  <si>
    <t>Ladrillo Cerámico Hueco  8x18x33</t>
  </si>
  <si>
    <t>Ladrillo Cerámico Hueco  18x18x33</t>
  </si>
  <si>
    <t>Ladrillo Cerámico Hueco  13x18x33</t>
  </si>
  <si>
    <t>Kg</t>
  </si>
  <si>
    <t>Hierro torcionado 8mm.</t>
  </si>
  <si>
    <t>Hierro torcionado 6mm.</t>
  </si>
  <si>
    <t>Hidrófugo</t>
  </si>
  <si>
    <t>Cristal Float 3mm</t>
  </si>
  <si>
    <t>Clavos 2 1/2"</t>
  </si>
  <si>
    <t>bolsa</t>
  </si>
  <si>
    <t>Cemento portland</t>
  </si>
  <si>
    <t>Bolsa</t>
  </si>
  <si>
    <t>Cemento de Albañilería</t>
  </si>
  <si>
    <t>Cemento blanco</t>
  </si>
  <si>
    <t>M3</t>
  </si>
  <si>
    <t>Canto rodado</t>
  </si>
  <si>
    <t>Tn</t>
  </si>
  <si>
    <t>Cal Grasa</t>
  </si>
  <si>
    <t>Bovedilla</t>
  </si>
  <si>
    <t>Bloques de Hormigón  18x18x39</t>
  </si>
  <si>
    <t>Bloques de Hormigón  13x18x39</t>
  </si>
  <si>
    <t>Azulejos 15x15</t>
  </si>
  <si>
    <t>Arena gruesa</t>
  </si>
  <si>
    <t>Arena fina</t>
  </si>
  <si>
    <t>Alambre negro</t>
  </si>
  <si>
    <t>Adhesivo Impermeable para cerámicos</t>
  </si>
  <si>
    <t>PRECIO C/IVA</t>
  </si>
  <si>
    <t>UN.MEDIDA</t>
  </si>
  <si>
    <t>MATERIALES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</si>
  <si>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</si>
  <si>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</si>
  <si>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</si>
  <si>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</si>
  <si>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</si>
  <si>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</si>
  <si>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</si>
  <si>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</si>
  <si>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</si>
  <si>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</si>
  <si>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</si>
  <si>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</si>
  <si>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 PRECIOS MEDIOS </t>
  </si>
  <si>
    <t xml:space="preserve"> AÑO 2015</t>
  </si>
  <si>
    <t>MATERIALES DE LA CONSTRUCCIÓN</t>
  </si>
  <si>
    <t>Ventiluz de Chapa N°18 doble contacto de abrir con 1 postigo. (0,80x0,40)  Marco de chapa N°18</t>
  </si>
  <si>
    <t>Puerta de Entrada de doble Chapa N°18. Marco de chapa N°18 - Herraje común (0,80x2,00)</t>
  </si>
  <si>
    <t>Marco Puerta de chapa perfilada 0,70 cn 18</t>
  </si>
  <si>
    <t>Puerta de Chapa c/ Marco N°18 0,80x 2,00 mts.</t>
  </si>
  <si>
    <t>Puerta de Chapa c/ Marco N°18 0,70x 2,00 mts.</t>
  </si>
  <si>
    <t>Puerta p/placard de madera,c/marco de chapa N° 18 (1,80 x 1,90m)</t>
  </si>
  <si>
    <t>Ventana balancín de perfil doble contacto, dos cuerpos móviles (0,80 x 1,00m)</t>
  </si>
  <si>
    <t>Puerta Vidriera de chapa N°18  perfil doble contacto c/ marco de perfil doble contacto Herraje comun (0,80x2,00)</t>
  </si>
  <si>
    <t>Puerta Placa 38,1mm de madera con Marco de chapa N°18 - Harraje común (0,70x2,00)</t>
  </si>
  <si>
    <t>Puerta de Entrada c/ tablero de madera y Marco de Madera - Herraje comun (0,80x2,00)</t>
  </si>
  <si>
    <t>UNIDAD</t>
  </si>
  <si>
    <t xml:space="preserve">  M  A  T  E  R  I  A  L  E  S </t>
  </si>
  <si>
    <t>MATERIALES DE CARPINTERÍA</t>
  </si>
  <si>
    <t>Tomacorriente simple de 10 A</t>
  </si>
  <si>
    <t>Roseta madera de 10cm.</t>
  </si>
  <si>
    <t>Receptáculo curvo bakelita</t>
  </si>
  <si>
    <t>Pulsador embutir plástico</t>
  </si>
  <si>
    <t>Portalámpara bakelita común</t>
  </si>
  <si>
    <t>Llave termomagnetica 20A bipolar</t>
  </si>
  <si>
    <t>Llave 2 punto y toma tipo tecla</t>
  </si>
  <si>
    <t>Llave 1 punto y toma tipo tecla</t>
  </si>
  <si>
    <t>Llave 1 punto tipo tecla o similar</t>
  </si>
  <si>
    <t>Jabalina hºgº de 1.20mts.</t>
  </si>
  <si>
    <t>Florón plástico de 10cm.</t>
  </si>
  <si>
    <t>Disyuntor Diferencial 10A/20Amp.</t>
  </si>
  <si>
    <t>ML</t>
  </si>
  <si>
    <t>Caño Pl. Corrugado Flexible 19mm</t>
  </si>
  <si>
    <t>Caño H° G° 1 1/4</t>
  </si>
  <si>
    <t>Campanilla embutir 12 V</t>
  </si>
  <si>
    <t>Caja de chapa p/llave térmica</t>
  </si>
  <si>
    <t>Caja de chapa 5x10 liviana</t>
  </si>
  <si>
    <t>Caja de chapa 10x10</t>
  </si>
  <si>
    <t>Caja chapa 7x7</t>
  </si>
  <si>
    <t>Cable-Conductor aprob. 1 x 4 mm.</t>
  </si>
  <si>
    <t>Cable-Conductor aprob. 1 x 2,5 mm.</t>
  </si>
  <si>
    <t>Bajada completa hºgº 1 1/4</t>
  </si>
  <si>
    <t xml:space="preserve"> PRECIOS MEDIOS</t>
  </si>
  <si>
    <t>MATERIALES DE ELECTRICIDAD</t>
  </si>
  <si>
    <t>Litro</t>
  </si>
  <si>
    <t>Pintura al latex interior</t>
  </si>
  <si>
    <t>Antióxido sintético</t>
  </si>
  <si>
    <t>Pintura asfáltica</t>
  </si>
  <si>
    <t>Pintura al latex</t>
  </si>
  <si>
    <t>Pintura al agua</t>
  </si>
  <si>
    <t>Imprimación al latex</t>
  </si>
  <si>
    <t>Impermiabilizante Elastomérico</t>
  </si>
  <si>
    <t>Esmalte sintético</t>
  </si>
  <si>
    <t>Barniz</t>
  </si>
  <si>
    <t>Aguarras c/envase</t>
  </si>
  <si>
    <t xml:space="preserve"> M A T E R I A L E S</t>
  </si>
  <si>
    <t xml:space="preserve">  AÑO: 2015</t>
  </si>
  <si>
    <t>MATERIALES DE PINTURA</t>
  </si>
  <si>
    <t>Tanque PVC tricapa 500 Lts.</t>
  </si>
  <si>
    <t>C/U</t>
  </si>
  <si>
    <t>Sombrerete  CH.GALV.   0,110</t>
  </si>
  <si>
    <t>Sifon Simple  PVC  0,038</t>
  </si>
  <si>
    <t>Rejilla  c/marco cromado 15 x 15</t>
  </si>
  <si>
    <t>Ramal  T    PVC  0, 110</t>
  </si>
  <si>
    <t>Pileta de patio multiple PVC 3,2x0,064</t>
  </si>
  <si>
    <t>Pileta cemento 65x45</t>
  </si>
  <si>
    <t>Mesa Granítica 1,40 c/ bacha</t>
  </si>
  <si>
    <t>Masilla</t>
  </si>
  <si>
    <t>Llave limpieza p/tanque</t>
  </si>
  <si>
    <t>Llave de paso 13mm gas</t>
  </si>
  <si>
    <t>Lavabo loza bco. 45x53</t>
  </si>
  <si>
    <t>Inodoro sifonico loza bco</t>
  </si>
  <si>
    <t>Griferia P/lavabo</t>
  </si>
  <si>
    <t>Griferia P/bidet</t>
  </si>
  <si>
    <t>Griferia mezcl. P/ducha</t>
  </si>
  <si>
    <t>Griferia mezcl. P/cocina</t>
  </si>
  <si>
    <t>Flotante p/tanque 1/2" con boya</t>
  </si>
  <si>
    <t>Enchufe goma p/inodoro</t>
  </si>
  <si>
    <t>Embudo  PVC  0,110</t>
  </si>
  <si>
    <t>Deposito FºCº 12 lts.</t>
  </si>
  <si>
    <t>Codo HH Epoxi 19mm</t>
  </si>
  <si>
    <t>Codo con base  PVC   0, 110</t>
  </si>
  <si>
    <t>MTS</t>
  </si>
  <si>
    <t>Caño PVC 0,063</t>
  </si>
  <si>
    <t>Caño  PVC  110x4 metros</t>
  </si>
  <si>
    <t>Caño  EPOXI O  0,019</t>
  </si>
  <si>
    <t>Caño  EPOXI  O 0,025</t>
  </si>
  <si>
    <t>Bidet loza bco.</t>
  </si>
  <si>
    <t>Asiento inodoro plastico</t>
  </si>
  <si>
    <t>Accesorios ceramicos 8 pz.</t>
  </si>
  <si>
    <t>AÑO 2015</t>
  </si>
  <si>
    <t>MATERIALES SANITARIOS</t>
  </si>
  <si>
    <t>(*) Incluye presentismo, no remunerativos y cargas sociales.</t>
  </si>
  <si>
    <t>Poste H° A° (Po8Ro1050)</t>
  </si>
  <si>
    <t>kg</t>
  </si>
  <si>
    <t>Perfil de Aluminio</t>
  </si>
  <si>
    <t>Grava 30-50 en cantera</t>
  </si>
  <si>
    <t>Grava 10-30 en cantera</t>
  </si>
  <si>
    <t>Gasoil</t>
  </si>
  <si>
    <t>m3</t>
  </si>
  <si>
    <t>Hormigón Elaborado H21 c/asent. de 12cm</t>
  </si>
  <si>
    <t>Barra</t>
  </si>
  <si>
    <t>Hierrro 12mm barra por 12 metros</t>
  </si>
  <si>
    <t>Equipo Camión 0km cabina y chasis.Cap. De carga hasta 10000kg</t>
  </si>
  <si>
    <t>ml</t>
  </si>
  <si>
    <t>Conjunto Preensamblado</t>
  </si>
  <si>
    <t>Columna Metál. 8,8 mts c/brazo 2,5mts</t>
  </si>
  <si>
    <t>Artef. c/equipo y Lám. 150w</t>
  </si>
  <si>
    <t>Agregado Granular 0:20 en cantera</t>
  </si>
  <si>
    <t>Ploteo</t>
  </si>
  <si>
    <t>Documentación Aranceles</t>
  </si>
  <si>
    <t>Hora</t>
  </si>
  <si>
    <t>Valor Hora Peón (*)</t>
  </si>
  <si>
    <t>Valor Hora Oficial (*)</t>
  </si>
  <si>
    <t>INSUMOS</t>
  </si>
  <si>
    <t xml:space="preserve">MANO DE OBRA, VARIOS Y ESPECIALES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</si>
</sst>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color indexed="55"/>
      <name val="Tahoma"/>
      <family val="2"/>
    </font>
    <font>
      <sz val="10"/>
      <color indexed="62"/>
      <name val="Tahoma"/>
      <family val="2"/>
    </font>
    <font>
      <sz val="10"/>
      <color indexed="55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wrapText="1"/>
    </xf>
    <xf numFmtId="0" fontId="2" fillId="4" borderId="0" xfId="1" applyFont="1" applyFill="1"/>
    <xf numFmtId="0" fontId="4" fillId="2" borderId="0" xfId="1" applyFont="1" applyFill="1"/>
    <xf numFmtId="2" fontId="2" fillId="2" borderId="0" xfId="1" applyNumberFormat="1" applyFont="1" applyFill="1"/>
    <xf numFmtId="0" fontId="5" fillId="2" borderId="0" xfId="1" applyFont="1" applyFill="1"/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5" fillId="0" borderId="0" xfId="1" applyFont="1" applyFill="1"/>
    <xf numFmtId="0" fontId="7" fillId="2" borderId="0" xfId="1" applyFont="1" applyFill="1" applyAlignment="1"/>
    <xf numFmtId="0" fontId="7" fillId="2" borderId="0" xfId="1" applyFont="1" applyFill="1" applyAlignment="1">
      <alignment wrapText="1"/>
    </xf>
    <xf numFmtId="0" fontId="7" fillId="2" borderId="0" xfId="1" applyFont="1" applyFill="1"/>
    <xf numFmtId="0" fontId="7" fillId="3" borderId="0" xfId="1" applyFont="1" applyFill="1"/>
    <xf numFmtId="2" fontId="5" fillId="4" borderId="3" xfId="1" applyNumberFormat="1" applyFont="1" applyFill="1" applyBorder="1" applyAlignment="1">
      <alignment horizontal="center" wrapText="1"/>
    </xf>
    <xf numFmtId="0" fontId="5" fillId="4" borderId="3" xfId="1" applyFont="1" applyFill="1" applyBorder="1" applyAlignment="1">
      <alignment wrapText="1"/>
    </xf>
    <xf numFmtId="0" fontId="5" fillId="4" borderId="3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4" borderId="0" xfId="1" applyFont="1" applyFill="1"/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8" fillId="4" borderId="3" xfId="1" applyFont="1" applyFill="1" applyBorder="1" applyAlignment="1">
      <alignment wrapText="1"/>
    </xf>
    <xf numFmtId="0" fontId="8" fillId="4" borderId="3" xfId="1" applyFont="1" applyFill="1" applyBorder="1" applyAlignment="1">
      <alignment horizontal="center" wrapText="1"/>
    </xf>
    <xf numFmtId="2" fontId="8" fillId="4" borderId="3" xfId="1" applyNumberFormat="1" applyFont="1" applyFill="1" applyBorder="1" applyAlignment="1">
      <alignment horizontal="center" wrapText="1"/>
    </xf>
    <xf numFmtId="4" fontId="8" fillId="4" borderId="3" xfId="1" applyNumberFormat="1" applyFont="1" applyFill="1" applyBorder="1" applyAlignment="1">
      <alignment horizontal="center" wrapText="1"/>
    </xf>
    <xf numFmtId="0" fontId="8" fillId="4" borderId="3" xfId="1" applyFont="1" applyFill="1" applyBorder="1" applyAlignment="1">
      <alignment horizontal="left" wrapText="1"/>
    </xf>
    <xf numFmtId="0" fontId="7" fillId="4" borderId="0" xfId="1" applyFont="1" applyFill="1" applyAlignment="1"/>
    <xf numFmtId="0" fontId="5" fillId="4" borderId="0" xfId="1" applyFont="1" applyFill="1" applyBorder="1"/>
    <xf numFmtId="0" fontId="5" fillId="4" borderId="3" xfId="1" applyFont="1" applyFill="1" applyBorder="1" applyAlignment="1">
      <alignment horizontal="center" vertical="center" wrapText="1"/>
    </xf>
    <xf numFmtId="2" fontId="5" fillId="4" borderId="3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wrapText="1"/>
    </xf>
    <xf numFmtId="0" fontId="5" fillId="4" borderId="0" xfId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2" fontId="5" fillId="4" borderId="3" xfId="1" applyNumberFormat="1" applyFont="1" applyFill="1" applyBorder="1" applyAlignment="1">
      <alignment horizontal="center" vertical="center" wrapText="1" shrinkToFit="1"/>
    </xf>
    <xf numFmtId="2" fontId="5" fillId="4" borderId="3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 shrinkToFit="1"/>
    </xf>
    <xf numFmtId="2" fontId="3" fillId="4" borderId="1" xfId="1" applyNumberFormat="1" applyFont="1" applyFill="1" applyBorder="1" applyAlignment="1">
      <alignment horizontal="center" vertical="center" wrapText="1" shrinkToFit="1"/>
    </xf>
    <xf numFmtId="0" fontId="5" fillId="4" borderId="3" xfId="1" applyFont="1" applyFill="1" applyBorder="1" applyAlignment="1">
      <alignment horizontal="left" vertical="center" wrapText="1" shrinkToFit="1"/>
    </xf>
    <xf numFmtId="0" fontId="5" fillId="4" borderId="3" xfId="1" applyFont="1" applyFill="1" applyBorder="1" applyAlignment="1">
      <alignment horizontal="left" vertical="center" shrinkToFit="1"/>
    </xf>
    <xf numFmtId="2" fontId="5" fillId="4" borderId="2" xfId="1" applyNumberFormat="1" applyFont="1" applyFill="1" applyBorder="1" applyAlignment="1">
      <alignment horizontal="center" vertical="center" wrapText="1" shrinkToFit="1"/>
    </xf>
    <xf numFmtId="2" fontId="5" fillId="4" borderId="1" xfId="1" applyNumberFormat="1" applyFont="1" applyFill="1" applyBorder="1" applyAlignment="1">
      <alignment horizontal="center" vertical="center" wrapText="1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left" wrapText="1" shrinkToFit="1"/>
    </xf>
    <xf numFmtId="0" fontId="7" fillId="4" borderId="0" xfId="1" applyFont="1" applyFill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152400</xdr:rowOff>
    </xdr:from>
    <xdr:to>
      <xdr:col>1</xdr:col>
      <xdr:colOff>2000250</xdr:colOff>
      <xdr:row>3</xdr:row>
      <xdr:rowOff>114300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152400"/>
          <a:ext cx="600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1</xdr:col>
      <xdr:colOff>2066925</xdr:colOff>
      <xdr:row>3</xdr:row>
      <xdr:rowOff>47625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85725"/>
          <a:ext cx="5334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1</xdr:col>
      <xdr:colOff>1905000</xdr:colOff>
      <xdr:row>3</xdr:row>
      <xdr:rowOff>104775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142875"/>
          <a:ext cx="695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38100</xdr:rowOff>
    </xdr:from>
    <xdr:to>
      <xdr:col>2</xdr:col>
      <xdr:colOff>142875</xdr:colOff>
      <xdr:row>3</xdr:row>
      <xdr:rowOff>0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38100"/>
          <a:ext cx="742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142875</xdr:rowOff>
    </xdr:from>
    <xdr:to>
      <xdr:col>1</xdr:col>
      <xdr:colOff>1914525</xdr:colOff>
      <xdr:row>3</xdr:row>
      <xdr:rowOff>104775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42875"/>
          <a:ext cx="685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152400</xdr:rowOff>
    </xdr:from>
    <xdr:to>
      <xdr:col>1</xdr:col>
      <xdr:colOff>2000250</xdr:colOff>
      <xdr:row>3</xdr:row>
      <xdr:rowOff>114300</xdr:rowOff>
    </xdr:to>
    <xdr:pic>
      <xdr:nvPicPr>
        <xdr:cNvPr id="2" name="Picture 1" descr="logo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152400"/>
          <a:ext cx="600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%20y%20Censos/ICC%20Nueva%20Metodolog&#237;a/C&#225;lculo%20del%20&#205;ndice/C&#225;lculo%20de%20precios%20medios%20Construcc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1"/>
      <sheetName val="1003"/>
      <sheetName val="1004"/>
      <sheetName val="1007"/>
      <sheetName val="1009"/>
      <sheetName val="1010"/>
      <sheetName val="1015"/>
      <sheetName val="1016"/>
      <sheetName val="1017"/>
      <sheetName val="1018"/>
      <sheetName val="1019"/>
      <sheetName val="1025"/>
      <sheetName val="1028"/>
      <sheetName val="1029"/>
      <sheetName val="1031"/>
      <sheetName val="1033"/>
      <sheetName val="1036"/>
      <sheetName val="1043"/>
      <sheetName val="1045"/>
      <sheetName val="501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0">
          <cell r="CC50">
            <v>1.0184314498272593</v>
          </cell>
        </row>
        <row r="51">
          <cell r="AV51">
            <v>15.689055427550922</v>
          </cell>
        </row>
      </sheetData>
      <sheetData sheetId="10">
        <row r="50">
          <cell r="CC50">
            <v>1.0146795417432892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1036"/>
  <sheetViews>
    <sheetView tabSelected="1" zoomScaleNormal="100" workbookViewId="0"/>
  </sheetViews>
  <sheetFormatPr baseColWidth="10" defaultRowHeight="12.75"/>
  <cols>
    <col min="1" max="1" width="4.42578125" style="1" customWidth="1"/>
    <col min="2" max="2" width="40.85546875" style="1" customWidth="1"/>
    <col min="3" max="3" width="12.7109375" style="1" customWidth="1"/>
    <col min="4" max="4" width="14.28515625" style="1" customWidth="1"/>
    <col min="5" max="5" width="17" style="1" customWidth="1"/>
    <col min="6" max="6" width="14.85546875" style="1" customWidth="1"/>
    <col min="7" max="8" width="15.7109375" style="1" customWidth="1"/>
    <col min="9" max="9" width="14.85546875" style="1" customWidth="1"/>
    <col min="10" max="11" width="15.140625" style="1" customWidth="1"/>
    <col min="12" max="12" width="13.85546875" style="1" bestFit="1" customWidth="1"/>
    <col min="13" max="13" width="14.42578125" style="1" customWidth="1"/>
    <col min="14" max="14" width="11.42578125" style="1"/>
    <col min="15" max="15" width="12.5703125" style="1" customWidth="1"/>
    <col min="16" max="16384" width="11.42578125" style="1"/>
  </cols>
  <sheetData>
    <row r="5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7"/>
      <c r="B6" s="8" t="s">
        <v>69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7"/>
      <c r="B8" s="8" t="s">
        <v>68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7"/>
      <c r="B10" s="8" t="s">
        <v>67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7"/>
      <c r="B11" s="9"/>
      <c r="C11" s="7"/>
      <c r="D11" s="50" t="s">
        <v>66</v>
      </c>
      <c r="E11" s="50" t="s">
        <v>65</v>
      </c>
      <c r="F11" s="50" t="s">
        <v>64</v>
      </c>
      <c r="G11" s="50" t="s">
        <v>63</v>
      </c>
      <c r="H11" s="50" t="s">
        <v>62</v>
      </c>
      <c r="I11" s="50" t="s">
        <v>61</v>
      </c>
      <c r="J11" s="50" t="s">
        <v>60</v>
      </c>
      <c r="K11" s="50" t="s">
        <v>59</v>
      </c>
      <c r="L11" s="50" t="s">
        <v>58</v>
      </c>
      <c r="M11" s="50" t="s">
        <v>57</v>
      </c>
      <c r="N11" s="50" t="s">
        <v>56</v>
      </c>
      <c r="O11" s="50" t="s">
        <v>55</v>
      </c>
    </row>
    <row r="12" spans="1:15" ht="25.5">
      <c r="A12" s="7"/>
      <c r="B12" s="50" t="s">
        <v>54</v>
      </c>
      <c r="C12" s="50" t="s">
        <v>53</v>
      </c>
      <c r="D12" s="50" t="s">
        <v>52</v>
      </c>
      <c r="E12" s="50" t="s">
        <v>52</v>
      </c>
      <c r="F12" s="50" t="s">
        <v>52</v>
      </c>
      <c r="G12" s="50" t="s">
        <v>52</v>
      </c>
      <c r="H12" s="50" t="s">
        <v>52</v>
      </c>
      <c r="I12" s="50" t="s">
        <v>52</v>
      </c>
      <c r="J12" s="50" t="s">
        <v>52</v>
      </c>
      <c r="K12" s="50" t="s">
        <v>52</v>
      </c>
      <c r="L12" s="50" t="s">
        <v>52</v>
      </c>
      <c r="M12" s="50" t="s">
        <v>52</v>
      </c>
      <c r="N12" s="50" t="s">
        <v>52</v>
      </c>
      <c r="O12" s="50" t="s">
        <v>52</v>
      </c>
    </row>
    <row r="13" spans="1:15" ht="15" customHeight="1">
      <c r="A13" s="7"/>
      <c r="B13" s="16" t="s">
        <v>51</v>
      </c>
      <c r="C13" s="17" t="s">
        <v>37</v>
      </c>
      <c r="D13" s="15">
        <v>97.09</v>
      </c>
      <c r="E13" s="15">
        <v>98.76</v>
      </c>
      <c r="F13" s="15">
        <v>101.4</v>
      </c>
      <c r="G13" s="15">
        <v>102.32</v>
      </c>
      <c r="H13" s="15">
        <v>104.75322794085784</v>
      </c>
      <c r="I13" s="15">
        <v>107.44529110483842</v>
      </c>
      <c r="J13" s="15">
        <v>108.80747658724927</v>
      </c>
      <c r="K13" s="15">
        <v>112.27588494570477</v>
      </c>
      <c r="L13" s="15">
        <v>116.50462209535993</v>
      </c>
      <c r="M13" s="15">
        <v>118.06796453913104</v>
      </c>
      <c r="N13" s="15">
        <v>122.15225578297115</v>
      </c>
      <c r="O13" s="15">
        <v>128.16110831311872</v>
      </c>
    </row>
    <row r="14" spans="1:15" ht="15" customHeight="1">
      <c r="A14" s="7"/>
      <c r="B14" s="16" t="s">
        <v>50</v>
      </c>
      <c r="C14" s="17" t="s">
        <v>29</v>
      </c>
      <c r="D14" s="15">
        <v>30.23</v>
      </c>
      <c r="E14" s="15">
        <v>30.203464563105122</v>
      </c>
      <c r="F14" s="15">
        <v>31.117723644256316</v>
      </c>
      <c r="G14" s="15">
        <v>31.93</v>
      </c>
      <c r="H14" s="15">
        <v>32.196544267626138</v>
      </c>
      <c r="I14" s="15">
        <v>32.541906176760847</v>
      </c>
      <c r="J14" s="15">
        <v>32.999989507366813</v>
      </c>
      <c r="K14" s="15">
        <v>32.93379132520495</v>
      </c>
      <c r="L14" s="15">
        <v>33.127214663522011</v>
      </c>
      <c r="M14" s="15">
        <v>33.977523394351294</v>
      </c>
      <c r="N14" s="15">
        <v>34.60293716555843</v>
      </c>
      <c r="O14" s="15">
        <v>36.626717482340723</v>
      </c>
    </row>
    <row r="15" spans="1:15" ht="15" customHeight="1">
      <c r="A15" s="7"/>
      <c r="B15" s="16" t="s">
        <v>49</v>
      </c>
      <c r="C15" s="17" t="s">
        <v>40</v>
      </c>
      <c r="D15" s="15">
        <v>362.73</v>
      </c>
      <c r="E15" s="15">
        <v>372.39</v>
      </c>
      <c r="F15" s="15">
        <v>383.05</v>
      </c>
      <c r="G15" s="15">
        <v>388.89</v>
      </c>
      <c r="H15" s="15">
        <v>390.32588091788642</v>
      </c>
      <c r="I15" s="15">
        <v>399.54490478293178</v>
      </c>
      <c r="J15" s="15">
        <v>410.3323223844904</v>
      </c>
      <c r="K15" s="15">
        <v>416.98012588170548</v>
      </c>
      <c r="L15" s="15">
        <v>425.05378164173891</v>
      </c>
      <c r="M15" s="15">
        <v>430.27011583388423</v>
      </c>
      <c r="N15" s="15">
        <v>442.86840259902755</v>
      </c>
      <c r="O15" s="15">
        <v>475.64711429859392</v>
      </c>
    </row>
    <row r="16" spans="1:15" ht="15" customHeight="1">
      <c r="A16" s="7"/>
      <c r="B16" s="16" t="s">
        <v>48</v>
      </c>
      <c r="C16" s="17" t="s">
        <v>40</v>
      </c>
      <c r="D16" s="15">
        <v>231.64</v>
      </c>
      <c r="E16" s="15">
        <v>236.64</v>
      </c>
      <c r="F16" s="15">
        <v>240.28</v>
      </c>
      <c r="G16" s="15">
        <v>245.96</v>
      </c>
      <c r="H16" s="15">
        <v>249.90311782370253</v>
      </c>
      <c r="I16" s="15">
        <v>249.40007896102969</v>
      </c>
      <c r="J16" s="15">
        <v>256.24808440770335</v>
      </c>
      <c r="K16" s="15">
        <v>263.13084821899849</v>
      </c>
      <c r="L16" s="15">
        <v>267.34640512328218</v>
      </c>
      <c r="M16" s="15">
        <v>270.57216455149137</v>
      </c>
      <c r="N16" s="15">
        <v>274.894204094982</v>
      </c>
      <c r="O16" s="15">
        <v>286.28604262017114</v>
      </c>
    </row>
    <row r="17" spans="1:15" ht="15" customHeight="1">
      <c r="A17" s="7"/>
      <c r="B17" s="16" t="s">
        <v>47</v>
      </c>
      <c r="C17" s="17" t="s">
        <v>9</v>
      </c>
      <c r="D17" s="15">
        <v>77.47</v>
      </c>
      <c r="E17" s="15">
        <v>77.421502756657191</v>
      </c>
      <c r="F17" s="15">
        <v>83.576862363796167</v>
      </c>
      <c r="G17" s="15">
        <v>83.576862363796167</v>
      </c>
      <c r="H17" s="15">
        <v>83.593586098973006</v>
      </c>
      <c r="I17" s="15">
        <v>83.576862363796167</v>
      </c>
      <c r="J17" s="15">
        <v>84.767906481486861</v>
      </c>
      <c r="K17" s="15">
        <v>84.767906481486861</v>
      </c>
      <c r="L17" s="15">
        <v>88.996519574420944</v>
      </c>
      <c r="M17" s="15">
        <v>88.999231105572107</v>
      </c>
      <c r="N17" s="15">
        <v>88.999231105572107</v>
      </c>
      <c r="O17" s="15">
        <v>88.999231105572107</v>
      </c>
    </row>
    <row r="18" spans="1:15" ht="15" customHeight="1">
      <c r="A18" s="7"/>
      <c r="B18" s="16" t="s">
        <v>46</v>
      </c>
      <c r="C18" s="17" t="s">
        <v>3</v>
      </c>
      <c r="D18" s="15">
        <v>7.51</v>
      </c>
      <c r="E18" s="15">
        <v>7.6909969471800377</v>
      </c>
      <c r="F18" s="15">
        <v>7.7356091873275394</v>
      </c>
      <c r="G18" s="15">
        <v>7.99</v>
      </c>
      <c r="H18" s="15">
        <v>8.1756812294772399</v>
      </c>
      <c r="I18" s="15">
        <v>8.2718701525314824</v>
      </c>
      <c r="J18" s="15">
        <v>8.4811533680659288</v>
      </c>
      <c r="K18" s="15">
        <v>8.4814368932442061</v>
      </c>
      <c r="L18" s="15">
        <v>8.6843226064174388</v>
      </c>
      <c r="M18" s="15">
        <v>8.7810626861537351</v>
      </c>
      <c r="N18" s="15">
        <v>8.90254157625494</v>
      </c>
      <c r="O18" s="15">
        <v>9.1798562039115144</v>
      </c>
    </row>
    <row r="19" spans="1:15" ht="15" customHeight="1">
      <c r="A19" s="7"/>
      <c r="B19" s="16" t="s">
        <v>45</v>
      </c>
      <c r="C19" s="17" t="s">
        <v>3</v>
      </c>
      <c r="D19" s="15">
        <v>10.26</v>
      </c>
      <c r="E19" s="15">
        <v>10.32</v>
      </c>
      <c r="F19" s="15">
        <v>10.5</v>
      </c>
      <c r="G19" s="15">
        <v>10.56</v>
      </c>
      <c r="H19" s="15">
        <v>10.966923312016732</v>
      </c>
      <c r="I19" s="15">
        <v>11.168514013726536</v>
      </c>
      <c r="J19" s="15">
        <v>11.244183680789662</v>
      </c>
      <c r="K19" s="15">
        <v>11.348913397918581</v>
      </c>
      <c r="L19" s="15">
        <v>11.634765189723742</v>
      </c>
      <c r="M19" s="15">
        <v>11.875142891691338</v>
      </c>
      <c r="N19" s="15">
        <v>12.036842537959201</v>
      </c>
      <c r="O19" s="15">
        <v>12.713179400661039</v>
      </c>
    </row>
    <row r="20" spans="1:15" ht="15" customHeight="1">
      <c r="A20" s="7"/>
      <c r="B20" s="16" t="s">
        <v>44</v>
      </c>
      <c r="C20" s="17" t="s">
        <v>19</v>
      </c>
      <c r="D20" s="15">
        <v>2355.27</v>
      </c>
      <c r="E20" s="15">
        <v>2384.7091319340348</v>
      </c>
      <c r="F20" s="15">
        <v>2428.2444448544279</v>
      </c>
      <c r="G20" s="15">
        <v>2465.92</v>
      </c>
      <c r="H20" s="15">
        <v>2496.335126990115</v>
      </c>
      <c r="I20" s="15">
        <v>2519.2773707026777</v>
      </c>
      <c r="J20" s="15">
        <v>2561.7360465819102</v>
      </c>
      <c r="K20" s="15">
        <v>2548.4774149436857</v>
      </c>
      <c r="L20" s="15">
        <v>2557.0102450599484</v>
      </c>
      <c r="M20" s="15">
        <v>2615.4952393430958</v>
      </c>
      <c r="N20" s="15">
        <v>2651.9099000448982</v>
      </c>
      <c r="O20" s="15">
        <v>2735.3491856733776</v>
      </c>
    </row>
    <row r="21" spans="1:15" ht="15" customHeight="1">
      <c r="A21" s="7"/>
      <c r="B21" s="16" t="s">
        <v>43</v>
      </c>
      <c r="C21" s="17" t="s">
        <v>42</v>
      </c>
      <c r="D21" s="15">
        <v>2246.52</v>
      </c>
      <c r="E21" s="15">
        <v>2264.98</v>
      </c>
      <c r="F21" s="15">
        <v>2309.42</v>
      </c>
      <c r="G21" s="15">
        <v>2337.92</v>
      </c>
      <c r="H21" s="15">
        <v>2338.0851579345394</v>
      </c>
      <c r="I21" s="15">
        <v>2374.4794429649933</v>
      </c>
      <c r="J21" s="15">
        <v>2446.8736437511106</v>
      </c>
      <c r="K21" s="15">
        <v>2487.83364372808</v>
      </c>
      <c r="L21" s="15">
        <v>2526.8724038088835</v>
      </c>
      <c r="M21" s="15">
        <v>2570.701158431802</v>
      </c>
      <c r="N21" s="15">
        <v>2611.5334145773218</v>
      </c>
      <c r="O21" s="15">
        <v>2668.5649757310744</v>
      </c>
    </row>
    <row r="22" spans="1:15" ht="15" customHeight="1">
      <c r="A22" s="7"/>
      <c r="B22" s="16" t="s">
        <v>41</v>
      </c>
      <c r="C22" s="17" t="s">
        <v>40</v>
      </c>
      <c r="D22" s="15">
        <v>369.1</v>
      </c>
      <c r="E22" s="15">
        <v>381.51</v>
      </c>
      <c r="F22" s="15">
        <v>386.6</v>
      </c>
      <c r="G22" s="15">
        <v>398.18</v>
      </c>
      <c r="H22" s="15">
        <v>404.8293163123339</v>
      </c>
      <c r="I22" s="15">
        <v>405.54497270772043</v>
      </c>
      <c r="J22" s="15">
        <v>413.61534903095668</v>
      </c>
      <c r="K22" s="15">
        <v>426.79796593354473</v>
      </c>
      <c r="L22" s="15">
        <v>437.12848553355576</v>
      </c>
      <c r="M22" s="15">
        <v>448.76441311594499</v>
      </c>
      <c r="N22" s="15">
        <v>462.72699839821166</v>
      </c>
      <c r="O22" s="15">
        <v>476.85499583131173</v>
      </c>
    </row>
    <row r="23" spans="1:15" ht="15" customHeight="1">
      <c r="A23" s="7"/>
      <c r="B23" s="16" t="s">
        <v>39</v>
      </c>
      <c r="C23" s="17" t="s">
        <v>29</v>
      </c>
      <c r="D23" s="15">
        <v>5.73</v>
      </c>
      <c r="E23" s="15">
        <v>6.08</v>
      </c>
      <c r="F23" s="15">
        <v>6.14</v>
      </c>
      <c r="G23" s="15">
        <v>6.24</v>
      </c>
      <c r="H23" s="15">
        <v>6.6581575601534473</v>
      </c>
      <c r="I23" s="15">
        <v>6.7602000017328923</v>
      </c>
      <c r="J23" s="15">
        <v>6.7586424866608104</v>
      </c>
      <c r="K23" s="15">
        <v>6.9074775739314944</v>
      </c>
      <c r="L23" s="15">
        <v>7.1599712757899407</v>
      </c>
      <c r="M23" s="15">
        <v>7.2208663261109809</v>
      </c>
      <c r="N23" s="15">
        <v>7.2744596316529222</v>
      </c>
      <c r="O23" s="15">
        <v>7.7830325220521122</v>
      </c>
    </row>
    <row r="24" spans="1:15" ht="15" customHeight="1">
      <c r="A24" s="7"/>
      <c r="B24" s="16" t="s">
        <v>38</v>
      </c>
      <c r="C24" s="17" t="s">
        <v>37</v>
      </c>
      <c r="D24" s="15">
        <v>56.64</v>
      </c>
      <c r="E24" s="15">
        <v>57.390750683030426</v>
      </c>
      <c r="F24" s="15">
        <v>59.977780234225335</v>
      </c>
      <c r="G24" s="15">
        <v>61.26</v>
      </c>
      <c r="H24" s="15">
        <v>64.374810603803638</v>
      </c>
      <c r="I24" s="15">
        <v>66.944219055819545</v>
      </c>
      <c r="J24" s="15">
        <v>67.99273881341108</v>
      </c>
      <c r="K24" s="15">
        <v>70.210922192627876</v>
      </c>
      <c r="L24" s="15">
        <v>72.511800966899258</v>
      </c>
      <c r="M24" s="15">
        <v>73.741172197869545</v>
      </c>
      <c r="N24" s="15">
        <v>75.368887808706759</v>
      </c>
      <c r="O24" s="15">
        <v>79.739698024345003</v>
      </c>
    </row>
    <row r="25" spans="1:15" ht="15" customHeight="1">
      <c r="A25" s="7"/>
      <c r="B25" s="16" t="s">
        <v>36</v>
      </c>
      <c r="C25" s="17" t="s">
        <v>35</v>
      </c>
      <c r="D25" s="15">
        <v>88.63</v>
      </c>
      <c r="E25" s="15">
        <v>89.74</v>
      </c>
      <c r="F25" s="15">
        <v>93.52</v>
      </c>
      <c r="G25" s="15">
        <v>93.93</v>
      </c>
      <c r="H25" s="15">
        <v>97.464991575958337</v>
      </c>
      <c r="I25" s="15">
        <v>99.110189275396309</v>
      </c>
      <c r="J25" s="15">
        <v>100.0437030752571</v>
      </c>
      <c r="K25" s="15">
        <v>104.11849598072448</v>
      </c>
      <c r="L25" s="15">
        <v>107.18371920257884</v>
      </c>
      <c r="M25" s="15">
        <v>111.52081182386092</v>
      </c>
      <c r="N25" s="15">
        <v>113.8342468707572</v>
      </c>
      <c r="O25" s="15">
        <v>121.33929280804199</v>
      </c>
    </row>
    <row r="26" spans="1:15" ht="15" customHeight="1">
      <c r="A26" s="7"/>
      <c r="B26" s="16" t="s">
        <v>34</v>
      </c>
      <c r="C26" s="17" t="s">
        <v>29</v>
      </c>
      <c r="D26" s="15">
        <v>27.8</v>
      </c>
      <c r="E26" s="15">
        <v>28.03</v>
      </c>
      <c r="F26" s="15">
        <v>28.72</v>
      </c>
      <c r="G26" s="15">
        <v>29.37</v>
      </c>
      <c r="H26" s="15">
        <v>29.354136157249279</v>
      </c>
      <c r="I26" s="15">
        <v>29.520117684467106</v>
      </c>
      <c r="J26" s="15">
        <v>29.89223765411522</v>
      </c>
      <c r="K26" s="15">
        <v>30.640403410988277</v>
      </c>
      <c r="L26" s="15">
        <v>30.870353534294008</v>
      </c>
      <c r="M26" s="15">
        <v>31.762655796606516</v>
      </c>
      <c r="N26" s="15">
        <v>32.63011865780831</v>
      </c>
      <c r="O26" s="15">
        <v>35.455395435397641</v>
      </c>
    </row>
    <row r="27" spans="1:15" ht="15" customHeight="1">
      <c r="A27" s="7"/>
      <c r="B27" s="16" t="s">
        <v>33</v>
      </c>
      <c r="C27" s="17" t="s">
        <v>9</v>
      </c>
      <c r="D27" s="15">
        <v>220.7</v>
      </c>
      <c r="E27" s="15">
        <v>228.12</v>
      </c>
      <c r="F27" s="15">
        <v>236.37</v>
      </c>
      <c r="G27" s="15">
        <v>238.41</v>
      </c>
      <c r="H27" s="15">
        <v>240.11227359341902</v>
      </c>
      <c r="I27" s="15">
        <v>249.82457786978597</v>
      </c>
      <c r="J27" s="15">
        <v>265.43368930249619</v>
      </c>
      <c r="K27" s="15">
        <v>270.45868930247275</v>
      </c>
      <c r="L27" s="15">
        <v>283.37269288431719</v>
      </c>
      <c r="M27" s="15">
        <v>288.40806036401193</v>
      </c>
      <c r="N27" s="15">
        <v>290.32367280035055</v>
      </c>
      <c r="O27" s="15">
        <v>303.58758833040912</v>
      </c>
    </row>
    <row r="28" spans="1:15" ht="15" customHeight="1">
      <c r="A28" s="7"/>
      <c r="B28" s="16" t="s">
        <v>32</v>
      </c>
      <c r="C28" s="17" t="s">
        <v>29</v>
      </c>
      <c r="D28" s="15">
        <v>16.34</v>
      </c>
      <c r="E28" s="15">
        <v>16.48</v>
      </c>
      <c r="F28" s="15">
        <v>17.05</v>
      </c>
      <c r="G28" s="15">
        <v>17.68</v>
      </c>
      <c r="H28" s="15">
        <v>18.038318700349553</v>
      </c>
      <c r="I28" s="15">
        <v>18.47640700099549</v>
      </c>
      <c r="J28" s="15">
        <v>18.992949765374661</v>
      </c>
      <c r="K28" s="15">
        <v>19.031815054140736</v>
      </c>
      <c r="L28" s="15">
        <v>19.324568429837683</v>
      </c>
      <c r="M28" s="15">
        <v>19.577715926882686</v>
      </c>
      <c r="N28" s="15">
        <v>20.751895141972501</v>
      </c>
      <c r="O28" s="15">
        <v>21.308448083406546</v>
      </c>
    </row>
    <row r="29" spans="1:15" ht="15" customHeight="1">
      <c r="A29" s="7"/>
      <c r="B29" s="16" t="s">
        <v>31</v>
      </c>
      <c r="C29" s="17" t="s">
        <v>29</v>
      </c>
      <c r="D29" s="15">
        <v>15.57</v>
      </c>
      <c r="E29" s="15">
        <v>15.7</v>
      </c>
      <c r="F29" s="15">
        <v>15.98937376228797</v>
      </c>
      <c r="G29" s="15">
        <v>15.99</v>
      </c>
      <c r="H29" s="15">
        <v>15.99</v>
      </c>
      <c r="I29" s="15">
        <v>15.99</v>
      </c>
      <c r="J29" s="15">
        <v>15.93</v>
      </c>
      <c r="K29" s="15">
        <v>15.93</v>
      </c>
      <c r="L29" s="15">
        <v>15.93</v>
      </c>
      <c r="M29" s="15">
        <f>+'[1]1018'!$AV$51</f>
        <v>15.689055427550922</v>
      </c>
      <c r="N29" s="15">
        <v>16.541525688785523</v>
      </c>
      <c r="O29" s="15">
        <v>17.48284990288991</v>
      </c>
    </row>
    <row r="30" spans="1:15" ht="15" customHeight="1">
      <c r="A30" s="7"/>
      <c r="B30" s="16" t="s">
        <v>30</v>
      </c>
      <c r="C30" s="17" t="s">
        <v>29</v>
      </c>
      <c r="D30" s="15">
        <v>19.260000000000002</v>
      </c>
      <c r="E30" s="15">
        <v>19.48</v>
      </c>
      <c r="F30" s="15">
        <v>19.765957473159276</v>
      </c>
      <c r="G30" s="15">
        <v>19.77</v>
      </c>
      <c r="H30" s="15">
        <v>19.77</v>
      </c>
      <c r="I30" s="15">
        <v>19.77</v>
      </c>
      <c r="J30" s="15">
        <v>19.670000000000002</v>
      </c>
      <c r="K30" s="15">
        <v>19.670000000000002</v>
      </c>
      <c r="L30" s="15">
        <v>19.670000000000002</v>
      </c>
      <c r="M30" s="15">
        <v>19.670000000000002</v>
      </c>
      <c r="N30" s="15">
        <v>19.670000000000002</v>
      </c>
      <c r="O30" s="15">
        <v>20.67</v>
      </c>
    </row>
    <row r="31" spans="1:15" ht="15" customHeight="1">
      <c r="A31" s="7"/>
      <c r="B31" s="16" t="s">
        <v>28</v>
      </c>
      <c r="C31" s="17" t="s">
        <v>3</v>
      </c>
      <c r="D31" s="15">
        <v>7.73</v>
      </c>
      <c r="E31" s="15">
        <v>7.7714079482948737</v>
      </c>
      <c r="F31" s="15">
        <v>7.9488045920291901</v>
      </c>
      <c r="G31" s="15">
        <v>8.2806733371803336</v>
      </c>
      <c r="H31" s="15">
        <v>8.3387677409437337</v>
      </c>
      <c r="I31" s="15">
        <v>8.475765012637849</v>
      </c>
      <c r="J31" s="15">
        <v>8.6591190881855127</v>
      </c>
      <c r="K31" s="15">
        <v>8.9592388365493694</v>
      </c>
      <c r="L31" s="15">
        <v>9.1010678852540359</v>
      </c>
      <c r="M31" s="15">
        <v>9.1044510809964212</v>
      </c>
      <c r="N31" s="15">
        <v>9.190212066670215</v>
      </c>
      <c r="O31" s="15">
        <v>9.3481503763350471</v>
      </c>
    </row>
    <row r="32" spans="1:15" ht="15" customHeight="1">
      <c r="A32" s="7"/>
      <c r="B32" s="16" t="s">
        <v>27</v>
      </c>
      <c r="C32" s="17" t="s">
        <v>3</v>
      </c>
      <c r="D32" s="15">
        <v>10.08</v>
      </c>
      <c r="E32" s="15">
        <v>10.131331521944674</v>
      </c>
      <c r="F32" s="15">
        <v>10.453224867544343</v>
      </c>
      <c r="G32" s="15">
        <v>10.6224590972034</v>
      </c>
      <c r="H32" s="15">
        <v>10.573030896964163</v>
      </c>
      <c r="I32" s="15">
        <v>10.752031703353119</v>
      </c>
      <c r="J32" s="15">
        <v>11.067532051110623</v>
      </c>
      <c r="K32" s="15">
        <v>11.189098133545759</v>
      </c>
      <c r="L32" s="15">
        <v>11.373996073881573</v>
      </c>
      <c r="M32" s="15">
        <v>11.497871248062093</v>
      </c>
      <c r="N32" s="15">
        <v>11.732027035230406</v>
      </c>
      <c r="O32" s="15">
        <v>11.975084001731531</v>
      </c>
    </row>
    <row r="33" spans="1:15" ht="15" customHeight="1">
      <c r="A33" s="10"/>
      <c r="B33" s="16" t="s">
        <v>26</v>
      </c>
      <c r="C33" s="17" t="s">
        <v>3</v>
      </c>
      <c r="D33" s="15">
        <v>6.46</v>
      </c>
      <c r="E33" s="15">
        <v>6.4997668754805842</v>
      </c>
      <c r="F33" s="15">
        <v>6.5102336189348771</v>
      </c>
      <c r="G33" s="15">
        <v>6.5370461284740404</v>
      </c>
      <c r="H33" s="15">
        <v>6.4299317968486269</v>
      </c>
      <c r="I33" s="15">
        <v>6.5398657742094315</v>
      </c>
      <c r="J33" s="15">
        <v>6.6813723790754809</v>
      </c>
      <c r="K33" s="15">
        <v>6.7587606799683408</v>
      </c>
      <c r="L33" s="15">
        <v>6.8128338099645065</v>
      </c>
      <c r="M33" s="15">
        <v>6.8516973168857511</v>
      </c>
      <c r="N33" s="15">
        <v>6.8603270777987655</v>
      </c>
      <c r="O33" s="15">
        <v>7.1205875658314337</v>
      </c>
    </row>
    <row r="34" spans="1:15" ht="15" customHeight="1">
      <c r="A34" s="10"/>
      <c r="B34" s="16" t="s">
        <v>25</v>
      </c>
      <c r="C34" s="17" t="s">
        <v>3</v>
      </c>
      <c r="D34" s="15">
        <v>11.93</v>
      </c>
      <c r="E34" s="15">
        <v>11.968381267246359</v>
      </c>
      <c r="F34" s="15">
        <v>12.130617765142519</v>
      </c>
      <c r="G34" s="15">
        <v>12.033672350646839</v>
      </c>
      <c r="H34" s="15">
        <v>12.154801912832246</v>
      </c>
      <c r="I34" s="15">
        <v>12.342223440166251</v>
      </c>
      <c r="J34" s="15">
        <v>12.82990929566372</v>
      </c>
      <c r="K34" s="15">
        <v>13.075401466700123</v>
      </c>
      <c r="L34" s="15">
        <v>13.222970591491961</v>
      </c>
      <c r="M34" s="15">
        <v>13.374755473511293</v>
      </c>
      <c r="N34" s="15">
        <v>13.530078418710254</v>
      </c>
      <c r="O34" s="15">
        <v>13.766123230451974</v>
      </c>
    </row>
    <row r="35" spans="1:15" ht="15" customHeight="1">
      <c r="A35" s="10"/>
      <c r="B35" s="16" t="s">
        <v>24</v>
      </c>
      <c r="C35" s="17" t="s">
        <v>3</v>
      </c>
      <c r="D35" s="15">
        <v>11.09</v>
      </c>
      <c r="E35" s="15">
        <v>11.226154648542796</v>
      </c>
      <c r="F35" s="15">
        <v>11.35</v>
      </c>
      <c r="G35" s="15">
        <v>11.45</v>
      </c>
      <c r="H35" s="15">
        <v>11.456080668462416</v>
      </c>
      <c r="I35" s="15">
        <v>12.08231552728027</v>
      </c>
      <c r="J35" s="15">
        <v>12.914144115648543</v>
      </c>
      <c r="K35" s="15">
        <v>12.896838596410459</v>
      </c>
      <c r="L35" s="15">
        <v>13.141929454499179</v>
      </c>
      <c r="M35" s="15">
        <v>13.18178119470662</v>
      </c>
      <c r="N35" s="15">
        <v>13.244702865805641</v>
      </c>
      <c r="O35" s="15">
        <v>13.398440286977374</v>
      </c>
    </row>
    <row r="36" spans="1:15" ht="15" customHeight="1">
      <c r="A36" s="10"/>
      <c r="B36" s="16" t="s">
        <v>23</v>
      </c>
      <c r="C36" s="17" t="s">
        <v>19</v>
      </c>
      <c r="D36" s="15">
        <v>2164.3200000000002</v>
      </c>
      <c r="E36" s="15">
        <v>2200.23</v>
      </c>
      <c r="F36" s="15">
        <v>2283.5700000000002</v>
      </c>
      <c r="G36" s="15">
        <v>2292.9899999999998</v>
      </c>
      <c r="H36" s="15">
        <v>2299.4659540842663</v>
      </c>
      <c r="I36" s="15">
        <v>2329.1183166483688</v>
      </c>
      <c r="J36" s="15">
        <v>2410.9613254045921</v>
      </c>
      <c r="K36" s="15">
        <v>2429.7252993468273</v>
      </c>
      <c r="L36" s="15">
        <v>2445.8567554371321</v>
      </c>
      <c r="M36" s="15">
        <v>2525.8954239274058</v>
      </c>
      <c r="N36" s="15">
        <v>2530.1253235836984</v>
      </c>
      <c r="O36" s="15">
        <v>2591.1477132963764</v>
      </c>
    </row>
    <row r="37" spans="1:15" ht="15" customHeight="1">
      <c r="A37" s="10"/>
      <c r="B37" s="16" t="s">
        <v>22</v>
      </c>
      <c r="C37" s="17" t="s">
        <v>3</v>
      </c>
      <c r="D37" s="15">
        <v>8.8000000000000007</v>
      </c>
      <c r="E37" s="15">
        <v>8.99</v>
      </c>
      <c r="F37" s="15">
        <v>9.1199999999999992</v>
      </c>
      <c r="G37" s="15">
        <v>9.2100000000000009</v>
      </c>
      <c r="H37" s="15">
        <v>9.7111980381170682</v>
      </c>
      <c r="I37" s="15">
        <v>10.200023912501106</v>
      </c>
      <c r="J37" s="15">
        <v>10.233186360370034</v>
      </c>
      <c r="K37" s="15">
        <v>10.209297332014341</v>
      </c>
      <c r="L37" s="15">
        <v>10.343512018979093</v>
      </c>
      <c r="M37" s="15">
        <v>10.576479726362805</v>
      </c>
      <c r="N37" s="15">
        <v>10.476122739058201</v>
      </c>
      <c r="O37" s="15">
        <v>10.906320866561142</v>
      </c>
    </row>
    <row r="38" spans="1:15" ht="15" customHeight="1">
      <c r="A38" s="10"/>
      <c r="B38" s="16" t="s">
        <v>21</v>
      </c>
      <c r="C38" s="17" t="s">
        <v>3</v>
      </c>
      <c r="D38" s="15">
        <v>6.98</v>
      </c>
      <c r="E38" s="15">
        <v>7.0396519817898815</v>
      </c>
      <c r="F38" s="15">
        <v>7.1523538847878854</v>
      </c>
      <c r="G38" s="15">
        <v>7.2</v>
      </c>
      <c r="H38" s="15">
        <v>7.45402914861379</v>
      </c>
      <c r="I38" s="15">
        <v>7.6865018915461141</v>
      </c>
      <c r="J38" s="15">
        <v>7.6314352897174116</v>
      </c>
      <c r="K38" s="15">
        <v>7.8257366094219689</v>
      </c>
      <c r="L38" s="15">
        <v>7.9068056476234663</v>
      </c>
      <c r="M38" s="15">
        <v>8.1095434448536174</v>
      </c>
      <c r="N38" s="15">
        <v>8.1436185197973323</v>
      </c>
      <c r="O38" s="15">
        <v>8.3398381859976034</v>
      </c>
    </row>
    <row r="39" spans="1:15" ht="15" customHeight="1">
      <c r="A39" s="10"/>
      <c r="B39" s="16" t="s">
        <v>20</v>
      </c>
      <c r="C39" s="17" t="s">
        <v>19</v>
      </c>
      <c r="D39" s="15">
        <v>3414.21916747565</v>
      </c>
      <c r="E39" s="15">
        <v>3422.5675894872984</v>
      </c>
      <c r="F39" s="15">
        <v>3524.6877534798778</v>
      </c>
      <c r="G39" s="15">
        <v>3524.69</v>
      </c>
      <c r="H39" s="15">
        <v>3814.2583533742227</v>
      </c>
      <c r="I39" s="15">
        <v>3812.433670527912</v>
      </c>
      <c r="J39" s="15">
        <v>3843.0352299498527</v>
      </c>
      <c r="K39" s="15">
        <v>3908.604029619652</v>
      </c>
      <c r="L39" s="15">
        <v>3908.604029619652</v>
      </c>
      <c r="M39" s="15">
        <v>3990.4832204613804</v>
      </c>
      <c r="N39" s="15">
        <v>4048.2986384528117</v>
      </c>
      <c r="O39" s="15">
        <v>4116.717668231764</v>
      </c>
    </row>
    <row r="40" spans="1:15" ht="15" customHeight="1">
      <c r="A40" s="10"/>
      <c r="B40" s="16" t="s">
        <v>18</v>
      </c>
      <c r="C40" s="17" t="s">
        <v>17</v>
      </c>
      <c r="D40" s="15">
        <v>617.98117376408811</v>
      </c>
      <c r="E40" s="15">
        <v>625.71074182026848</v>
      </c>
      <c r="F40" s="15">
        <v>645.38412686268282</v>
      </c>
      <c r="G40" s="15">
        <v>705.6102666631017</v>
      </c>
      <c r="H40" s="15">
        <v>718.73141411197844</v>
      </c>
      <c r="I40" s="15">
        <v>727.8507214809282</v>
      </c>
      <c r="J40" s="15">
        <v>728.24821930410951</v>
      </c>
      <c r="K40" s="15">
        <v>742.3361915886228</v>
      </c>
      <c r="L40" s="15">
        <v>753.67303392911026</v>
      </c>
      <c r="M40" s="15">
        <v>773.44258812684564</v>
      </c>
      <c r="N40" s="15">
        <v>773.45177279332393</v>
      </c>
      <c r="O40" s="15">
        <v>835.04971080591372</v>
      </c>
    </row>
    <row r="41" spans="1:15" ht="15" customHeight="1">
      <c r="A41" s="10"/>
      <c r="B41" s="16" t="s">
        <v>16</v>
      </c>
      <c r="C41" s="17" t="s">
        <v>9</v>
      </c>
      <c r="D41" s="15">
        <v>63.118051887221931</v>
      </c>
      <c r="E41" s="15">
        <v>63.604295479506106</v>
      </c>
      <c r="F41" s="15">
        <v>71.63</v>
      </c>
      <c r="G41" s="15">
        <v>73.750558252486726</v>
      </c>
      <c r="H41" s="15">
        <v>76.011465776150942</v>
      </c>
      <c r="I41" s="15">
        <v>77.597902897488893</v>
      </c>
      <c r="J41" s="15">
        <v>79.340294418842362</v>
      </c>
      <c r="K41" s="15">
        <v>75.368091527488886</v>
      </c>
      <c r="L41" s="15">
        <v>75.872203104714032</v>
      </c>
      <c r="M41" s="15">
        <v>77.224024366479341</v>
      </c>
      <c r="N41" s="15">
        <v>79.412117551304362</v>
      </c>
      <c r="O41" s="15">
        <v>82.035128073071334</v>
      </c>
    </row>
    <row r="42" spans="1:15" ht="15" customHeight="1">
      <c r="A42" s="10"/>
      <c r="B42" s="16" t="s">
        <v>15</v>
      </c>
      <c r="C42" s="17" t="s">
        <v>9</v>
      </c>
      <c r="D42" s="15">
        <v>93.385270952660491</v>
      </c>
      <c r="E42" s="15">
        <v>93.968891148677699</v>
      </c>
      <c r="F42" s="15">
        <v>102.93</v>
      </c>
      <c r="G42" s="15">
        <v>104.62264731039069</v>
      </c>
      <c r="H42" s="15">
        <v>107.56985852545232</v>
      </c>
      <c r="I42" s="15">
        <v>109.12364120642775</v>
      </c>
      <c r="J42" s="15">
        <v>112.43655143400515</v>
      </c>
      <c r="K42" s="15">
        <v>108.46613465808494</v>
      </c>
      <c r="L42" s="15">
        <v>108.46613465808494</v>
      </c>
      <c r="M42" s="15">
        <v>114.42593729497426</v>
      </c>
      <c r="N42" s="15">
        <v>118.93339364622528</v>
      </c>
      <c r="O42" s="15">
        <v>124.22839380422027</v>
      </c>
    </row>
    <row r="43" spans="1:15" ht="15" customHeight="1">
      <c r="A43" s="10"/>
      <c r="B43" s="16" t="s">
        <v>14</v>
      </c>
      <c r="C43" s="17" t="s">
        <v>13</v>
      </c>
      <c r="D43" s="15">
        <v>45.6</v>
      </c>
      <c r="E43" s="15">
        <v>46.14</v>
      </c>
      <c r="F43" s="15">
        <v>46.96</v>
      </c>
      <c r="G43" s="15">
        <v>47.31</v>
      </c>
      <c r="H43" s="15">
        <v>47.74261118505472</v>
      </c>
      <c r="I43" s="15">
        <v>50.191880658107287</v>
      </c>
      <c r="J43" s="15">
        <v>51.324234503880504</v>
      </c>
      <c r="K43" s="15">
        <v>51.918663784173283</v>
      </c>
      <c r="L43" s="15">
        <v>52.399351514163527</v>
      </c>
      <c r="M43" s="15">
        <v>53.884798598493965</v>
      </c>
      <c r="N43" s="15">
        <v>54.550313586345439</v>
      </c>
      <c r="O43" s="15">
        <v>55.870589140386734</v>
      </c>
    </row>
    <row r="44" spans="1:15" ht="15" customHeight="1">
      <c r="A44" s="10"/>
      <c r="B44" s="16" t="s">
        <v>12</v>
      </c>
      <c r="C44" s="17" t="s">
        <v>9</v>
      </c>
      <c r="D44" s="15">
        <v>119.34854201812921</v>
      </c>
      <c r="E44" s="15">
        <v>119.35</v>
      </c>
      <c r="F44" s="15">
        <v>123.0018012168668</v>
      </c>
      <c r="G44" s="15">
        <v>126.24758458716681</v>
      </c>
      <c r="H44" s="15">
        <v>126.75715296804232</v>
      </c>
      <c r="I44" s="15">
        <v>130.86296732314423</v>
      </c>
      <c r="J44" s="15">
        <v>131.67689269922434</v>
      </c>
      <c r="K44" s="15">
        <v>131.94399017924863</v>
      </c>
      <c r="L44" s="15">
        <v>132.86713906910597</v>
      </c>
      <c r="M44" s="15">
        <v>139.42098921029586</v>
      </c>
      <c r="N44" s="15">
        <v>139.2570278685761</v>
      </c>
      <c r="O44" s="15">
        <v>144.78514673282157</v>
      </c>
    </row>
    <row r="45" spans="1:15" ht="15" customHeight="1">
      <c r="A45" s="10"/>
      <c r="B45" s="16" t="s">
        <v>11</v>
      </c>
      <c r="C45" s="17" t="s">
        <v>9</v>
      </c>
      <c r="D45" s="15">
        <v>74.56</v>
      </c>
      <c r="E45" s="15">
        <v>74.540000000000006</v>
      </c>
      <c r="F45" s="15">
        <v>74.540000000000006</v>
      </c>
      <c r="G45" s="15">
        <v>75.69</v>
      </c>
      <c r="H45" s="15">
        <v>77.741657881560968</v>
      </c>
      <c r="I45" s="15">
        <v>79.262352651886175</v>
      </c>
      <c r="J45" s="15">
        <v>82.158371486242771</v>
      </c>
      <c r="K45" s="15">
        <v>90.978839456375596</v>
      </c>
      <c r="L45" s="15">
        <v>92.598883697307755</v>
      </c>
      <c r="M45" s="15">
        <v>98.990736153343178</v>
      </c>
      <c r="N45" s="15">
        <v>105.15344566774887</v>
      </c>
      <c r="O45" s="15">
        <v>108.52058631606479</v>
      </c>
    </row>
    <row r="46" spans="1:15" ht="15" customHeight="1">
      <c r="A46" s="10"/>
      <c r="B46" s="16" t="s">
        <v>10</v>
      </c>
      <c r="C46" s="17" t="s">
        <v>9</v>
      </c>
      <c r="D46" s="15">
        <v>193.27</v>
      </c>
      <c r="E46" s="15">
        <v>196.61</v>
      </c>
      <c r="F46" s="15">
        <v>196.61</v>
      </c>
      <c r="G46" s="15">
        <v>207.37</v>
      </c>
      <c r="H46" s="15">
        <v>207.37</v>
      </c>
      <c r="I46" s="15">
        <v>207.37</v>
      </c>
      <c r="J46" s="15">
        <v>207.36726096176739</v>
      </c>
      <c r="K46" s="15">
        <v>207.36726096176739</v>
      </c>
      <c r="L46" s="15">
        <v>207.36726096176739</v>
      </c>
      <c r="M46" s="15">
        <v>187.63702224346719</v>
      </c>
      <c r="N46" s="15">
        <v>179.17750057313501</v>
      </c>
      <c r="O46" s="15">
        <v>202.47185549171434</v>
      </c>
    </row>
    <row r="47" spans="1:15" ht="15" customHeight="1">
      <c r="A47" s="10"/>
      <c r="B47" s="18" t="s">
        <v>8</v>
      </c>
      <c r="C47" s="17" t="s">
        <v>3</v>
      </c>
      <c r="D47" s="15">
        <v>64.46178551891677</v>
      </c>
      <c r="E47" s="15">
        <v>65.205392574554111</v>
      </c>
      <c r="F47" s="15">
        <v>67.179962496252756</v>
      </c>
      <c r="G47" s="15">
        <v>68.183758591031022</v>
      </c>
      <c r="H47" s="15">
        <v>68.498209755108306</v>
      </c>
      <c r="I47" s="15">
        <v>70.594319524422133</v>
      </c>
      <c r="J47" s="15">
        <v>71.431987477321499</v>
      </c>
      <c r="K47" s="15">
        <v>72.455068264284733</v>
      </c>
      <c r="L47" s="15">
        <v>73.989143779093951</v>
      </c>
      <c r="M47" s="15">
        <v>76.007043297896658</v>
      </c>
      <c r="N47" s="15">
        <v>77.094188128907447</v>
      </c>
      <c r="O47" s="15">
        <v>80.622661597021875</v>
      </c>
    </row>
    <row r="48" spans="1:15" ht="15" customHeight="1">
      <c r="A48" s="10"/>
      <c r="B48" s="16" t="s">
        <v>7</v>
      </c>
      <c r="C48" s="17" t="s">
        <v>3</v>
      </c>
      <c r="D48" s="15">
        <v>98.190570046852258</v>
      </c>
      <c r="E48" s="15">
        <v>99.563940157246734</v>
      </c>
      <c r="F48" s="15">
        <v>102.39648793125326</v>
      </c>
      <c r="G48" s="15">
        <v>103.1520289833332</v>
      </c>
      <c r="H48" s="15">
        <v>105.79137261891421</v>
      </c>
      <c r="I48" s="15">
        <v>108.3060673703871</v>
      </c>
      <c r="J48" s="15">
        <v>109.44667466303693</v>
      </c>
      <c r="K48" s="15">
        <v>111.283918338124</v>
      </c>
      <c r="L48" s="15">
        <v>113.31479606103821</v>
      </c>
      <c r="M48" s="15">
        <v>115.44116343395535</v>
      </c>
      <c r="N48" s="15">
        <v>118.18541289413416</v>
      </c>
      <c r="O48" s="15">
        <v>124.4165830445049</v>
      </c>
    </row>
    <row r="49" spans="1:15" ht="15" customHeight="1">
      <c r="A49" s="10"/>
      <c r="B49" s="16" t="s">
        <v>6</v>
      </c>
      <c r="C49" s="17" t="s">
        <v>3</v>
      </c>
      <c r="D49" s="15">
        <v>139.6166572478669</v>
      </c>
      <c r="E49" s="15">
        <v>142.05294067655052</v>
      </c>
      <c r="F49" s="15">
        <v>146.20262173196892</v>
      </c>
      <c r="G49" s="15">
        <v>151.6689890020447</v>
      </c>
      <c r="H49" s="15">
        <v>151.80050158637334</v>
      </c>
      <c r="I49" s="15">
        <v>156.75666278406479</v>
      </c>
      <c r="J49" s="15">
        <v>158.40018618236607</v>
      </c>
      <c r="K49" s="15">
        <v>161.21197676156194</v>
      </c>
      <c r="L49" s="15">
        <v>164.16714864829351</v>
      </c>
      <c r="M49" s="15">
        <v>167.10993280307613</v>
      </c>
      <c r="N49" s="15">
        <v>171.66630803847909</v>
      </c>
      <c r="O49" s="15">
        <v>178.68710145185472</v>
      </c>
    </row>
    <row r="50" spans="1:15" ht="15" customHeight="1">
      <c r="A50" s="7"/>
      <c r="B50" s="16" t="s">
        <v>5</v>
      </c>
      <c r="C50" s="17" t="s">
        <v>3</v>
      </c>
      <c r="D50" s="15">
        <v>229.11</v>
      </c>
      <c r="E50" s="15">
        <v>233.52549818764791</v>
      </c>
      <c r="F50" s="15">
        <v>236.43323482933224</v>
      </c>
      <c r="G50" s="15">
        <v>241.08980593249808</v>
      </c>
      <c r="H50" s="15">
        <v>243.92216692896775</v>
      </c>
      <c r="I50" s="15">
        <v>253.32659552347872</v>
      </c>
      <c r="J50" s="15">
        <v>253.32659552347872</v>
      </c>
      <c r="K50" s="15">
        <v>253.32659552347872</v>
      </c>
      <c r="L50" s="15">
        <v>253.32659552347872</v>
      </c>
      <c r="M50" s="15">
        <v>253.32659552347872</v>
      </c>
      <c r="N50" s="15">
        <v>253.32659552347872</v>
      </c>
      <c r="O50" s="15">
        <v>253.32659552347872</v>
      </c>
    </row>
    <row r="51" spans="1:15" ht="15" customHeight="1">
      <c r="A51" s="7"/>
      <c r="B51" s="16" t="s">
        <v>4</v>
      </c>
      <c r="C51" s="17" t="s">
        <v>3</v>
      </c>
      <c r="D51" s="15">
        <v>353.79837872780485</v>
      </c>
      <c r="E51" s="15">
        <v>357.10383186113415</v>
      </c>
      <c r="F51" s="15">
        <v>371.73698641380867</v>
      </c>
      <c r="G51" s="15">
        <v>386.99</v>
      </c>
      <c r="H51" s="15">
        <v>388.22011947450602</v>
      </c>
      <c r="I51" s="15">
        <v>402.14165772398223</v>
      </c>
      <c r="J51" s="15">
        <v>409.3678254138967</v>
      </c>
      <c r="K51" s="15">
        <v>411.89993654423205</v>
      </c>
      <c r="L51" s="15">
        <v>421.10579795741626</v>
      </c>
      <c r="M51" s="15">
        <v>426.80521017318517</v>
      </c>
      <c r="N51" s="15">
        <v>433.55906812674147</v>
      </c>
      <c r="O51" s="15">
        <v>455.12615362923242</v>
      </c>
    </row>
    <row r="52" spans="1:15">
      <c r="A52" s="7"/>
      <c r="B52" s="1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7"/>
      <c r="B53" s="12" t="s">
        <v>2</v>
      </c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2.75" customHeight="1">
      <c r="A54" s="7"/>
      <c r="B54" s="14" t="s">
        <v>1</v>
      </c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7"/>
      <c r="B55" s="38" t="s">
        <v>0</v>
      </c>
      <c r="C55" s="3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B313" s="2"/>
      <c r="C313" s="2"/>
    </row>
    <row r="314" spans="2:3">
      <c r="B314" s="2"/>
      <c r="C314" s="2"/>
    </row>
    <row r="315" spans="2:3">
      <c r="B315" s="2"/>
      <c r="C315" s="2"/>
    </row>
    <row r="316" spans="2:3">
      <c r="B316" s="2"/>
      <c r="C316" s="2"/>
    </row>
    <row r="317" spans="2:3">
      <c r="B317" s="2"/>
      <c r="C317" s="2"/>
    </row>
    <row r="318" spans="2:3">
      <c r="B318" s="2"/>
      <c r="C318" s="2"/>
    </row>
    <row r="319" spans="2:3">
      <c r="B319" s="2"/>
      <c r="C319" s="2"/>
    </row>
    <row r="320" spans="2:3">
      <c r="B320" s="2"/>
      <c r="C320" s="2"/>
    </row>
    <row r="321" spans="2:3">
      <c r="B321" s="2"/>
      <c r="C321" s="2"/>
    </row>
    <row r="322" spans="2:3">
      <c r="B322" s="2"/>
      <c r="C322" s="2"/>
    </row>
    <row r="323" spans="2:3">
      <c r="B323" s="2"/>
      <c r="C323" s="2"/>
    </row>
    <row r="324" spans="2:3">
      <c r="B324" s="2"/>
      <c r="C324" s="2"/>
    </row>
    <row r="325" spans="2:3">
      <c r="B325" s="2"/>
      <c r="C325" s="2"/>
    </row>
    <row r="326" spans="2:3">
      <c r="B326" s="2"/>
      <c r="C326" s="2"/>
    </row>
    <row r="327" spans="2:3">
      <c r="B327" s="2"/>
      <c r="C327" s="2"/>
    </row>
    <row r="328" spans="2:3">
      <c r="B328" s="2"/>
      <c r="C328" s="2"/>
    </row>
    <row r="329" spans="2:3">
      <c r="B329" s="2"/>
      <c r="C329" s="2"/>
    </row>
    <row r="330" spans="2:3">
      <c r="B330" s="2"/>
      <c r="C330" s="2"/>
    </row>
    <row r="331" spans="2:3">
      <c r="B331" s="2"/>
      <c r="C331" s="2"/>
    </row>
    <row r="332" spans="2:3">
      <c r="B332" s="2"/>
      <c r="C332" s="2"/>
    </row>
    <row r="333" spans="2:3">
      <c r="B333" s="2"/>
      <c r="C333" s="2"/>
    </row>
    <row r="334" spans="2:3">
      <c r="B334" s="2"/>
      <c r="C334" s="2"/>
    </row>
    <row r="335" spans="2:3">
      <c r="B335" s="2"/>
      <c r="C335" s="2"/>
    </row>
    <row r="336" spans="2:3">
      <c r="B336" s="2"/>
      <c r="C336" s="2"/>
    </row>
    <row r="337" spans="2:3">
      <c r="B337" s="2"/>
      <c r="C337" s="2"/>
    </row>
    <row r="338" spans="2:3">
      <c r="B338" s="2"/>
      <c r="C338" s="2"/>
    </row>
    <row r="339" spans="2:3">
      <c r="B339" s="2"/>
      <c r="C339" s="2"/>
    </row>
    <row r="340" spans="2:3">
      <c r="B340" s="2"/>
      <c r="C340" s="2"/>
    </row>
    <row r="341" spans="2:3">
      <c r="B341" s="2"/>
      <c r="C341" s="2"/>
    </row>
    <row r="342" spans="2:3">
      <c r="B342" s="2"/>
      <c r="C342" s="2"/>
    </row>
    <row r="343" spans="2:3">
      <c r="B343" s="2"/>
      <c r="C343" s="2"/>
    </row>
    <row r="344" spans="2:3">
      <c r="B344" s="2"/>
      <c r="C344" s="2"/>
    </row>
    <row r="345" spans="2:3">
      <c r="B345" s="2"/>
      <c r="C345" s="2"/>
    </row>
    <row r="346" spans="2:3">
      <c r="B346" s="2"/>
      <c r="C346" s="2"/>
    </row>
    <row r="347" spans="2:3">
      <c r="B347" s="2"/>
      <c r="C347" s="2"/>
    </row>
    <row r="348" spans="2:3">
      <c r="B348" s="2"/>
      <c r="C348" s="2"/>
    </row>
    <row r="349" spans="2:3">
      <c r="B349" s="2"/>
      <c r="C349" s="2"/>
    </row>
    <row r="350" spans="2:3">
      <c r="B350" s="2"/>
      <c r="C350" s="2"/>
    </row>
    <row r="351" spans="2:3">
      <c r="B351" s="2"/>
      <c r="C351" s="2"/>
    </row>
    <row r="352" spans="2:3">
      <c r="B352" s="2"/>
      <c r="C352" s="2"/>
    </row>
    <row r="353" spans="2:3">
      <c r="B353" s="2"/>
      <c r="C353" s="2"/>
    </row>
    <row r="354" spans="2:3">
      <c r="B354" s="2"/>
      <c r="C354" s="2"/>
    </row>
    <row r="355" spans="2:3">
      <c r="B355" s="2"/>
      <c r="C355" s="2"/>
    </row>
    <row r="356" spans="2:3">
      <c r="B356" s="2"/>
      <c r="C356" s="2"/>
    </row>
    <row r="357" spans="2:3">
      <c r="B357" s="2"/>
      <c r="C357" s="2"/>
    </row>
    <row r="358" spans="2:3">
      <c r="B358" s="2"/>
      <c r="C358" s="2"/>
    </row>
    <row r="359" spans="2:3">
      <c r="B359" s="2"/>
      <c r="C359" s="2"/>
    </row>
    <row r="360" spans="2:3">
      <c r="B360" s="2"/>
      <c r="C360" s="2"/>
    </row>
    <row r="361" spans="2:3">
      <c r="B361" s="2"/>
      <c r="C361" s="2"/>
    </row>
    <row r="362" spans="2:3">
      <c r="B362" s="2"/>
      <c r="C362" s="2"/>
    </row>
    <row r="363" spans="2:3">
      <c r="B363" s="2"/>
      <c r="C363" s="2"/>
    </row>
    <row r="364" spans="2:3">
      <c r="B364" s="2"/>
      <c r="C364" s="2"/>
    </row>
    <row r="365" spans="2:3">
      <c r="B365" s="2"/>
      <c r="C365" s="2"/>
    </row>
    <row r="366" spans="2:3">
      <c r="B366" s="2"/>
      <c r="C366" s="2"/>
    </row>
    <row r="367" spans="2:3">
      <c r="B367" s="2"/>
      <c r="C367" s="2"/>
    </row>
    <row r="368" spans="2:3">
      <c r="B368" s="2"/>
      <c r="C368" s="2"/>
    </row>
    <row r="369" spans="2:3">
      <c r="B369" s="2"/>
      <c r="C369" s="2"/>
    </row>
    <row r="370" spans="2:3">
      <c r="B370" s="2"/>
      <c r="C370" s="2"/>
    </row>
    <row r="371" spans="2:3">
      <c r="B371" s="2"/>
      <c r="C371" s="2"/>
    </row>
    <row r="372" spans="2:3">
      <c r="B372" s="2"/>
      <c r="C372" s="2"/>
    </row>
    <row r="373" spans="2:3">
      <c r="B373" s="2"/>
      <c r="C373" s="2"/>
    </row>
    <row r="374" spans="2:3">
      <c r="B374" s="2"/>
      <c r="C374" s="2"/>
    </row>
    <row r="375" spans="2:3">
      <c r="B375" s="2"/>
      <c r="C375" s="2"/>
    </row>
    <row r="376" spans="2:3">
      <c r="B376" s="2"/>
      <c r="C376" s="2"/>
    </row>
    <row r="377" spans="2:3">
      <c r="B377" s="2"/>
      <c r="C377" s="2"/>
    </row>
    <row r="378" spans="2:3">
      <c r="B378" s="2"/>
      <c r="C378" s="2"/>
    </row>
    <row r="379" spans="2:3">
      <c r="B379" s="2"/>
      <c r="C379" s="2"/>
    </row>
    <row r="380" spans="2:3">
      <c r="B380" s="2"/>
      <c r="C380" s="2"/>
    </row>
    <row r="381" spans="2:3">
      <c r="B381" s="2"/>
      <c r="C381" s="2"/>
    </row>
    <row r="382" spans="2:3">
      <c r="B382" s="2"/>
      <c r="C382" s="2"/>
    </row>
    <row r="383" spans="2:3">
      <c r="B383" s="2"/>
      <c r="C383" s="2"/>
    </row>
    <row r="384" spans="2:3">
      <c r="B384" s="2"/>
      <c r="C384" s="2"/>
    </row>
    <row r="385" spans="2:3">
      <c r="B385" s="2"/>
      <c r="C385" s="2"/>
    </row>
    <row r="386" spans="2:3">
      <c r="B386" s="2"/>
      <c r="C386" s="2"/>
    </row>
    <row r="387" spans="2:3">
      <c r="B387" s="2"/>
      <c r="C387" s="2"/>
    </row>
    <row r="388" spans="2:3">
      <c r="B388" s="2"/>
      <c r="C388" s="2"/>
    </row>
    <row r="389" spans="2:3">
      <c r="B389" s="2"/>
      <c r="C389" s="2"/>
    </row>
    <row r="390" spans="2:3">
      <c r="B390" s="2"/>
      <c r="C390" s="2"/>
    </row>
    <row r="391" spans="2:3">
      <c r="B391" s="2"/>
      <c r="C391" s="2"/>
    </row>
    <row r="392" spans="2:3">
      <c r="B392" s="2"/>
      <c r="C392" s="2"/>
    </row>
    <row r="393" spans="2:3">
      <c r="B393" s="2"/>
      <c r="C393" s="2"/>
    </row>
    <row r="394" spans="2:3">
      <c r="B394" s="2"/>
      <c r="C394" s="2"/>
    </row>
    <row r="395" spans="2:3">
      <c r="B395" s="2"/>
      <c r="C395" s="2"/>
    </row>
    <row r="396" spans="2:3">
      <c r="B396" s="2"/>
      <c r="C396" s="2"/>
    </row>
    <row r="397" spans="2:3">
      <c r="B397" s="2"/>
      <c r="C397" s="2"/>
    </row>
    <row r="398" spans="2:3">
      <c r="B398" s="2"/>
      <c r="C398" s="2"/>
    </row>
    <row r="399" spans="2:3">
      <c r="B399" s="2"/>
      <c r="C399" s="2"/>
    </row>
    <row r="400" spans="2:3">
      <c r="B400" s="2"/>
      <c r="C400" s="2"/>
    </row>
    <row r="401" spans="2:3">
      <c r="B401" s="2"/>
      <c r="C401" s="2"/>
    </row>
    <row r="402" spans="2:3">
      <c r="B402" s="2"/>
      <c r="C402" s="2"/>
    </row>
    <row r="403" spans="2:3">
      <c r="B403" s="2"/>
      <c r="C403" s="2"/>
    </row>
    <row r="404" spans="2:3">
      <c r="B404" s="2"/>
      <c r="C404" s="2"/>
    </row>
    <row r="405" spans="2:3">
      <c r="B405" s="2"/>
      <c r="C405" s="2"/>
    </row>
    <row r="406" spans="2:3">
      <c r="B406" s="2"/>
      <c r="C406" s="2"/>
    </row>
    <row r="407" spans="2:3">
      <c r="B407" s="2"/>
      <c r="C407" s="2"/>
    </row>
    <row r="408" spans="2:3">
      <c r="B408" s="2"/>
      <c r="C408" s="2"/>
    </row>
    <row r="409" spans="2:3">
      <c r="B409" s="2"/>
      <c r="C409" s="2"/>
    </row>
    <row r="410" spans="2:3">
      <c r="B410" s="2"/>
      <c r="C410" s="2"/>
    </row>
    <row r="411" spans="2:3">
      <c r="B411" s="2"/>
      <c r="C411" s="2"/>
    </row>
    <row r="412" spans="2:3">
      <c r="B412" s="2"/>
      <c r="C412" s="2"/>
    </row>
    <row r="413" spans="2:3">
      <c r="B413" s="2"/>
      <c r="C413" s="2"/>
    </row>
    <row r="414" spans="2:3">
      <c r="B414" s="2"/>
      <c r="C414" s="2"/>
    </row>
    <row r="415" spans="2:3">
      <c r="B415" s="2"/>
      <c r="C415" s="2"/>
    </row>
    <row r="416" spans="2:3">
      <c r="B416" s="2"/>
      <c r="C416" s="2"/>
    </row>
    <row r="417" spans="2:3">
      <c r="B417" s="2"/>
      <c r="C417" s="2"/>
    </row>
    <row r="418" spans="2:3">
      <c r="B418" s="2"/>
      <c r="C418" s="2"/>
    </row>
    <row r="419" spans="2:3">
      <c r="B419" s="2"/>
      <c r="C419" s="2"/>
    </row>
    <row r="420" spans="2:3">
      <c r="B420" s="2"/>
      <c r="C420" s="2"/>
    </row>
    <row r="421" spans="2:3">
      <c r="B421" s="2"/>
      <c r="C421" s="2"/>
    </row>
    <row r="422" spans="2:3">
      <c r="B422" s="2"/>
      <c r="C422" s="2"/>
    </row>
    <row r="423" spans="2:3">
      <c r="B423" s="2"/>
      <c r="C423" s="2"/>
    </row>
    <row r="424" spans="2:3">
      <c r="B424" s="2"/>
      <c r="C424" s="2"/>
    </row>
    <row r="425" spans="2:3">
      <c r="B425" s="2"/>
      <c r="C425" s="2"/>
    </row>
    <row r="426" spans="2:3">
      <c r="B426" s="2"/>
      <c r="C426" s="2"/>
    </row>
    <row r="427" spans="2:3">
      <c r="B427" s="2"/>
      <c r="C427" s="2"/>
    </row>
    <row r="428" spans="2:3">
      <c r="B428" s="2"/>
      <c r="C428" s="2"/>
    </row>
    <row r="429" spans="2:3">
      <c r="B429" s="2"/>
      <c r="C429" s="2"/>
    </row>
    <row r="430" spans="2:3">
      <c r="B430" s="2"/>
      <c r="C430" s="2"/>
    </row>
    <row r="431" spans="2:3">
      <c r="B431" s="2"/>
      <c r="C431" s="2"/>
    </row>
    <row r="432" spans="2:3">
      <c r="B432" s="2"/>
      <c r="C432" s="2"/>
    </row>
    <row r="433" spans="2:3">
      <c r="B433" s="2"/>
      <c r="C433" s="2"/>
    </row>
    <row r="434" spans="2:3">
      <c r="B434" s="2"/>
      <c r="C434" s="2"/>
    </row>
    <row r="435" spans="2:3">
      <c r="B435" s="2"/>
      <c r="C435" s="2"/>
    </row>
    <row r="436" spans="2:3">
      <c r="B436" s="2"/>
      <c r="C436" s="2"/>
    </row>
    <row r="437" spans="2:3">
      <c r="B437" s="2"/>
      <c r="C437" s="2"/>
    </row>
    <row r="438" spans="2:3">
      <c r="B438" s="2"/>
      <c r="C438" s="2"/>
    </row>
    <row r="439" spans="2:3">
      <c r="B439" s="2"/>
      <c r="C439" s="2"/>
    </row>
    <row r="440" spans="2:3">
      <c r="B440" s="2"/>
      <c r="C440" s="2"/>
    </row>
    <row r="441" spans="2:3">
      <c r="B441" s="2"/>
      <c r="C441" s="2"/>
    </row>
    <row r="442" spans="2:3">
      <c r="B442" s="2"/>
      <c r="C442" s="2"/>
    </row>
    <row r="443" spans="2:3">
      <c r="B443" s="2"/>
      <c r="C443" s="2"/>
    </row>
    <row r="444" spans="2:3">
      <c r="B444" s="2"/>
      <c r="C444" s="2"/>
    </row>
    <row r="445" spans="2:3">
      <c r="B445" s="2"/>
      <c r="C445" s="2"/>
    </row>
    <row r="446" spans="2:3">
      <c r="B446" s="2"/>
      <c r="C446" s="2"/>
    </row>
    <row r="447" spans="2:3">
      <c r="B447" s="2"/>
      <c r="C447" s="2"/>
    </row>
    <row r="448" spans="2:3">
      <c r="B448" s="2"/>
      <c r="C448" s="2"/>
    </row>
    <row r="449" spans="2:3">
      <c r="B449" s="2"/>
      <c r="C449" s="2"/>
    </row>
    <row r="450" spans="2:3">
      <c r="B450" s="2"/>
      <c r="C450" s="2"/>
    </row>
    <row r="451" spans="2:3">
      <c r="B451" s="2"/>
      <c r="C451" s="2"/>
    </row>
    <row r="452" spans="2:3">
      <c r="B452" s="2"/>
      <c r="C452" s="2"/>
    </row>
    <row r="453" spans="2:3">
      <c r="B453" s="2"/>
      <c r="C453" s="2"/>
    </row>
    <row r="454" spans="2:3">
      <c r="B454" s="2"/>
      <c r="C454" s="2"/>
    </row>
    <row r="455" spans="2:3">
      <c r="B455" s="2"/>
      <c r="C455" s="2"/>
    </row>
    <row r="456" spans="2:3">
      <c r="B456" s="2"/>
      <c r="C456" s="2"/>
    </row>
    <row r="457" spans="2:3">
      <c r="B457" s="2"/>
      <c r="C457" s="2"/>
    </row>
    <row r="458" spans="2:3">
      <c r="B458" s="2"/>
      <c r="C458" s="2"/>
    </row>
    <row r="459" spans="2:3">
      <c r="B459" s="2"/>
      <c r="C459" s="2"/>
    </row>
    <row r="460" spans="2:3">
      <c r="B460" s="2"/>
      <c r="C460" s="2"/>
    </row>
    <row r="461" spans="2:3">
      <c r="B461" s="2"/>
      <c r="C461" s="2"/>
    </row>
    <row r="462" spans="2:3">
      <c r="B462" s="2"/>
      <c r="C462" s="2"/>
    </row>
    <row r="463" spans="2:3">
      <c r="B463" s="2"/>
      <c r="C463" s="2"/>
    </row>
    <row r="464" spans="2:3">
      <c r="B464" s="2"/>
      <c r="C464" s="2"/>
    </row>
    <row r="465" spans="2:3">
      <c r="B465" s="2"/>
      <c r="C465" s="2"/>
    </row>
    <row r="466" spans="2:3">
      <c r="B466" s="2"/>
      <c r="C466" s="2"/>
    </row>
    <row r="467" spans="2:3">
      <c r="B467" s="2"/>
      <c r="C467" s="2"/>
    </row>
    <row r="468" spans="2:3">
      <c r="B468" s="2"/>
      <c r="C468" s="2"/>
    </row>
    <row r="469" spans="2:3">
      <c r="B469" s="2"/>
      <c r="C469" s="2"/>
    </row>
    <row r="470" spans="2:3">
      <c r="B470" s="2"/>
      <c r="C470" s="2"/>
    </row>
    <row r="471" spans="2:3">
      <c r="B471" s="2"/>
      <c r="C471" s="2"/>
    </row>
    <row r="472" spans="2:3">
      <c r="B472" s="2"/>
      <c r="C472" s="2"/>
    </row>
    <row r="473" spans="2:3">
      <c r="B473" s="2"/>
      <c r="C473" s="2"/>
    </row>
    <row r="474" spans="2:3">
      <c r="B474" s="2"/>
      <c r="C474" s="2"/>
    </row>
    <row r="475" spans="2:3">
      <c r="B475" s="2"/>
      <c r="C475" s="2"/>
    </row>
    <row r="476" spans="2:3">
      <c r="B476" s="2"/>
      <c r="C476" s="2"/>
    </row>
    <row r="477" spans="2:3">
      <c r="B477" s="2"/>
      <c r="C477" s="2"/>
    </row>
    <row r="478" spans="2:3">
      <c r="B478" s="2"/>
      <c r="C478" s="2"/>
    </row>
    <row r="479" spans="2:3">
      <c r="B479" s="2"/>
      <c r="C479" s="2"/>
    </row>
    <row r="480" spans="2:3">
      <c r="B480" s="2"/>
      <c r="C480" s="2"/>
    </row>
    <row r="481" spans="2:3">
      <c r="B481" s="2"/>
      <c r="C481" s="2"/>
    </row>
    <row r="482" spans="2:3">
      <c r="B482" s="2"/>
      <c r="C482" s="2"/>
    </row>
    <row r="483" spans="2:3">
      <c r="B483" s="2"/>
      <c r="C483" s="2"/>
    </row>
    <row r="484" spans="2:3">
      <c r="B484" s="2"/>
      <c r="C484" s="2"/>
    </row>
    <row r="485" spans="2:3">
      <c r="B485" s="2"/>
      <c r="C485" s="2"/>
    </row>
    <row r="486" spans="2:3">
      <c r="B486" s="2"/>
      <c r="C486" s="2"/>
    </row>
    <row r="487" spans="2:3">
      <c r="B487" s="2"/>
      <c r="C487" s="2"/>
    </row>
    <row r="488" spans="2:3">
      <c r="B488" s="2"/>
      <c r="C488" s="2"/>
    </row>
    <row r="489" spans="2:3">
      <c r="B489" s="2"/>
      <c r="C489" s="2"/>
    </row>
    <row r="490" spans="2:3">
      <c r="B490" s="2"/>
      <c r="C490" s="2"/>
    </row>
    <row r="491" spans="2:3">
      <c r="B491" s="2"/>
      <c r="C491" s="2"/>
    </row>
    <row r="492" spans="2:3">
      <c r="B492" s="2"/>
      <c r="C492" s="2"/>
    </row>
    <row r="493" spans="2:3">
      <c r="B493" s="2"/>
      <c r="C493" s="2"/>
    </row>
    <row r="494" spans="2:3">
      <c r="B494" s="2"/>
      <c r="C494" s="2"/>
    </row>
    <row r="495" spans="2:3">
      <c r="B495" s="2"/>
      <c r="C495" s="2"/>
    </row>
    <row r="496" spans="2:3">
      <c r="B496" s="2"/>
      <c r="C496" s="2"/>
    </row>
    <row r="497" spans="2:3">
      <c r="B497" s="2"/>
      <c r="C497" s="2"/>
    </row>
    <row r="498" spans="2:3">
      <c r="B498" s="2"/>
      <c r="C498" s="2"/>
    </row>
    <row r="499" spans="2:3">
      <c r="B499" s="2"/>
      <c r="C499" s="2"/>
    </row>
    <row r="500" spans="2:3">
      <c r="B500" s="2"/>
      <c r="C500" s="2"/>
    </row>
    <row r="501" spans="2:3">
      <c r="B501" s="2"/>
      <c r="C501" s="2"/>
    </row>
    <row r="502" spans="2:3">
      <c r="B502" s="2"/>
      <c r="C502" s="2"/>
    </row>
    <row r="503" spans="2:3">
      <c r="B503" s="2"/>
      <c r="C503" s="2"/>
    </row>
    <row r="504" spans="2:3">
      <c r="B504" s="2"/>
      <c r="C504" s="2"/>
    </row>
    <row r="505" spans="2:3">
      <c r="B505" s="2"/>
      <c r="C505" s="2"/>
    </row>
    <row r="506" spans="2:3">
      <c r="B506" s="2"/>
      <c r="C506" s="2"/>
    </row>
    <row r="507" spans="2:3">
      <c r="B507" s="2"/>
      <c r="C507" s="2"/>
    </row>
    <row r="508" spans="2:3">
      <c r="B508" s="2"/>
      <c r="C508" s="2"/>
    </row>
    <row r="509" spans="2:3">
      <c r="B509" s="2"/>
      <c r="C509" s="2"/>
    </row>
    <row r="510" spans="2:3">
      <c r="B510" s="2"/>
      <c r="C510" s="2"/>
    </row>
    <row r="511" spans="2:3">
      <c r="B511" s="2"/>
      <c r="C511" s="2"/>
    </row>
    <row r="512" spans="2:3">
      <c r="B512" s="2"/>
      <c r="C512" s="2"/>
    </row>
    <row r="513" spans="2:3">
      <c r="B513" s="2"/>
      <c r="C513" s="2"/>
    </row>
    <row r="514" spans="2:3">
      <c r="B514" s="2"/>
      <c r="C514" s="2"/>
    </row>
    <row r="515" spans="2:3">
      <c r="B515" s="2"/>
      <c r="C515" s="2"/>
    </row>
    <row r="516" spans="2:3">
      <c r="B516" s="2"/>
      <c r="C516" s="2"/>
    </row>
    <row r="517" spans="2:3">
      <c r="B517" s="2"/>
      <c r="C517" s="2"/>
    </row>
    <row r="518" spans="2:3">
      <c r="B518" s="2"/>
      <c r="C518" s="2"/>
    </row>
    <row r="519" spans="2:3">
      <c r="B519" s="2"/>
      <c r="C519" s="2"/>
    </row>
    <row r="520" spans="2:3">
      <c r="B520" s="2"/>
      <c r="C520" s="2"/>
    </row>
    <row r="521" spans="2:3">
      <c r="B521" s="2"/>
      <c r="C521" s="2"/>
    </row>
    <row r="522" spans="2:3">
      <c r="B522" s="2"/>
      <c r="C522" s="2"/>
    </row>
    <row r="523" spans="2:3">
      <c r="B523" s="2"/>
      <c r="C523" s="2"/>
    </row>
    <row r="524" spans="2:3">
      <c r="B524" s="2"/>
      <c r="C524" s="2"/>
    </row>
    <row r="525" spans="2:3">
      <c r="B525" s="2"/>
      <c r="C525" s="2"/>
    </row>
    <row r="526" spans="2:3">
      <c r="B526" s="2"/>
      <c r="C526" s="2"/>
    </row>
    <row r="527" spans="2:3">
      <c r="B527" s="2"/>
      <c r="C527" s="2"/>
    </row>
    <row r="528" spans="2:3">
      <c r="B528" s="2"/>
      <c r="C528" s="2"/>
    </row>
    <row r="529" spans="2:3">
      <c r="B529" s="2"/>
      <c r="C529" s="2"/>
    </row>
    <row r="530" spans="2:3">
      <c r="B530" s="2"/>
      <c r="C530" s="2"/>
    </row>
    <row r="531" spans="2:3">
      <c r="B531" s="2"/>
      <c r="C531" s="2"/>
    </row>
    <row r="532" spans="2:3">
      <c r="B532" s="2"/>
      <c r="C532" s="2"/>
    </row>
    <row r="533" spans="2:3">
      <c r="B533" s="2"/>
      <c r="C533" s="2"/>
    </row>
    <row r="534" spans="2:3">
      <c r="B534" s="2"/>
      <c r="C534" s="2"/>
    </row>
    <row r="535" spans="2:3">
      <c r="B535" s="2"/>
      <c r="C535" s="2"/>
    </row>
    <row r="536" spans="2:3">
      <c r="B536" s="2"/>
      <c r="C536" s="2"/>
    </row>
    <row r="537" spans="2:3">
      <c r="B537" s="2"/>
      <c r="C537" s="2"/>
    </row>
    <row r="538" spans="2:3">
      <c r="B538" s="2"/>
      <c r="C538" s="2"/>
    </row>
    <row r="539" spans="2:3">
      <c r="B539" s="2"/>
      <c r="C539" s="2"/>
    </row>
    <row r="540" spans="2:3">
      <c r="B540" s="2"/>
      <c r="C540" s="2"/>
    </row>
    <row r="541" spans="2:3">
      <c r="B541" s="2"/>
      <c r="C541" s="2"/>
    </row>
    <row r="542" spans="2:3">
      <c r="B542" s="2"/>
      <c r="C542" s="2"/>
    </row>
    <row r="543" spans="2:3">
      <c r="B543" s="2"/>
      <c r="C543" s="2"/>
    </row>
    <row r="544" spans="2:3">
      <c r="B544" s="2"/>
      <c r="C544" s="2"/>
    </row>
    <row r="545" spans="2:3">
      <c r="B545" s="2"/>
      <c r="C545" s="2"/>
    </row>
    <row r="546" spans="2:3">
      <c r="B546" s="2"/>
      <c r="C546" s="2"/>
    </row>
    <row r="547" spans="2:3">
      <c r="B547" s="2"/>
      <c r="C547" s="2"/>
    </row>
    <row r="548" spans="2:3">
      <c r="B548" s="2"/>
      <c r="C548" s="2"/>
    </row>
    <row r="549" spans="2:3">
      <c r="B549" s="2"/>
      <c r="C549" s="2"/>
    </row>
    <row r="550" spans="2:3">
      <c r="B550" s="2"/>
      <c r="C550" s="2"/>
    </row>
    <row r="551" spans="2:3">
      <c r="B551" s="2"/>
      <c r="C551" s="2"/>
    </row>
    <row r="552" spans="2:3">
      <c r="B552" s="2"/>
      <c r="C552" s="2"/>
    </row>
    <row r="553" spans="2:3">
      <c r="B553" s="2"/>
      <c r="C553" s="2"/>
    </row>
    <row r="554" spans="2:3">
      <c r="B554" s="2"/>
      <c r="C554" s="2"/>
    </row>
    <row r="555" spans="2:3">
      <c r="B555" s="2"/>
      <c r="C555" s="2"/>
    </row>
    <row r="556" spans="2:3">
      <c r="B556" s="2"/>
      <c r="C556" s="2"/>
    </row>
    <row r="557" spans="2:3">
      <c r="B557" s="2"/>
      <c r="C557" s="2"/>
    </row>
    <row r="558" spans="2:3">
      <c r="B558" s="2"/>
      <c r="C558" s="2"/>
    </row>
    <row r="559" spans="2:3">
      <c r="B559" s="2"/>
      <c r="C559" s="2"/>
    </row>
    <row r="560" spans="2:3">
      <c r="B560" s="2"/>
      <c r="C560" s="2"/>
    </row>
    <row r="561" spans="2:3">
      <c r="B561" s="2"/>
      <c r="C561" s="2"/>
    </row>
    <row r="562" spans="2:3">
      <c r="B562" s="2"/>
      <c r="C562" s="2"/>
    </row>
    <row r="563" spans="2:3">
      <c r="B563" s="2"/>
      <c r="C563" s="2"/>
    </row>
    <row r="564" spans="2:3">
      <c r="B564" s="2"/>
      <c r="C564" s="2"/>
    </row>
    <row r="565" spans="2:3">
      <c r="B565" s="2"/>
      <c r="C565" s="2"/>
    </row>
    <row r="566" spans="2:3">
      <c r="B566" s="2"/>
      <c r="C566" s="2"/>
    </row>
    <row r="567" spans="2:3">
      <c r="B567" s="2"/>
      <c r="C567" s="2"/>
    </row>
    <row r="568" spans="2:3">
      <c r="B568" s="2"/>
      <c r="C568" s="2"/>
    </row>
    <row r="569" spans="2:3">
      <c r="B569" s="2"/>
      <c r="C569" s="2"/>
    </row>
    <row r="570" spans="2:3">
      <c r="B570" s="2"/>
      <c r="C570" s="2"/>
    </row>
    <row r="571" spans="2:3">
      <c r="B571" s="2"/>
      <c r="C571" s="2"/>
    </row>
    <row r="572" spans="2:3">
      <c r="B572" s="2"/>
      <c r="C572" s="2"/>
    </row>
    <row r="573" spans="2:3">
      <c r="B573" s="2"/>
      <c r="C573" s="2"/>
    </row>
    <row r="574" spans="2:3">
      <c r="B574" s="2"/>
      <c r="C574" s="2"/>
    </row>
    <row r="575" spans="2:3">
      <c r="B575" s="2"/>
      <c r="C575" s="2"/>
    </row>
    <row r="576" spans="2:3">
      <c r="B576" s="2"/>
      <c r="C576" s="2"/>
    </row>
    <row r="577" spans="2:3">
      <c r="B577" s="2"/>
      <c r="C577" s="2"/>
    </row>
    <row r="578" spans="2:3">
      <c r="B578" s="2"/>
      <c r="C578" s="2"/>
    </row>
    <row r="579" spans="2:3">
      <c r="B579" s="2"/>
      <c r="C579" s="2"/>
    </row>
    <row r="580" spans="2:3">
      <c r="B580" s="2"/>
      <c r="C580" s="2"/>
    </row>
    <row r="581" spans="2:3">
      <c r="B581" s="2"/>
      <c r="C581" s="2"/>
    </row>
    <row r="582" spans="2:3">
      <c r="B582" s="2"/>
      <c r="C582" s="2"/>
    </row>
    <row r="583" spans="2:3">
      <c r="B583" s="2"/>
      <c r="C583" s="2"/>
    </row>
    <row r="584" spans="2:3">
      <c r="B584" s="2"/>
      <c r="C584" s="2"/>
    </row>
    <row r="585" spans="2:3">
      <c r="B585" s="2"/>
      <c r="C585" s="2"/>
    </row>
    <row r="586" spans="2:3">
      <c r="B586" s="2"/>
      <c r="C586" s="2"/>
    </row>
    <row r="587" spans="2:3">
      <c r="B587" s="2"/>
      <c r="C587" s="2"/>
    </row>
    <row r="588" spans="2:3">
      <c r="B588" s="2"/>
      <c r="C588" s="2"/>
    </row>
    <row r="589" spans="2:3">
      <c r="B589" s="2"/>
      <c r="C589" s="2"/>
    </row>
    <row r="590" spans="2:3">
      <c r="B590" s="2"/>
      <c r="C590" s="2"/>
    </row>
    <row r="591" spans="2:3">
      <c r="B591" s="2"/>
      <c r="C591" s="2"/>
    </row>
    <row r="592" spans="2:3">
      <c r="B592" s="2"/>
      <c r="C592" s="2"/>
    </row>
    <row r="593" spans="2:3">
      <c r="B593" s="2"/>
      <c r="C593" s="2"/>
    </row>
    <row r="594" spans="2:3">
      <c r="B594" s="2"/>
      <c r="C594" s="2"/>
    </row>
    <row r="595" spans="2:3">
      <c r="B595" s="2"/>
      <c r="C595" s="2"/>
    </row>
    <row r="596" spans="2:3">
      <c r="B596" s="2"/>
      <c r="C596" s="2"/>
    </row>
    <row r="597" spans="2:3">
      <c r="B597" s="2"/>
      <c r="C597" s="2"/>
    </row>
    <row r="598" spans="2:3">
      <c r="B598" s="2"/>
      <c r="C598" s="2"/>
    </row>
    <row r="599" spans="2:3">
      <c r="B599" s="2"/>
      <c r="C599" s="2"/>
    </row>
    <row r="600" spans="2:3">
      <c r="B600" s="2"/>
      <c r="C600" s="2"/>
    </row>
    <row r="601" spans="2:3">
      <c r="B601" s="2"/>
      <c r="C601" s="2"/>
    </row>
    <row r="602" spans="2:3">
      <c r="B602" s="2"/>
      <c r="C602" s="2"/>
    </row>
    <row r="603" spans="2:3">
      <c r="B603" s="2"/>
      <c r="C603" s="2"/>
    </row>
    <row r="604" spans="2:3">
      <c r="B604" s="2"/>
      <c r="C604" s="2"/>
    </row>
    <row r="605" spans="2:3">
      <c r="B605" s="2"/>
      <c r="C605" s="2"/>
    </row>
    <row r="606" spans="2:3">
      <c r="B606" s="2"/>
      <c r="C606" s="2"/>
    </row>
    <row r="607" spans="2:3">
      <c r="B607" s="2"/>
      <c r="C607" s="2"/>
    </row>
    <row r="608" spans="2:3">
      <c r="B608" s="2"/>
      <c r="C608" s="2"/>
    </row>
    <row r="609" spans="2:3">
      <c r="B609" s="2"/>
      <c r="C609" s="2"/>
    </row>
    <row r="610" spans="2:3">
      <c r="B610" s="2"/>
      <c r="C610" s="2"/>
    </row>
    <row r="611" spans="2:3">
      <c r="B611" s="2"/>
      <c r="C611" s="2"/>
    </row>
    <row r="612" spans="2:3">
      <c r="B612" s="2"/>
      <c r="C612" s="2"/>
    </row>
    <row r="613" spans="2:3">
      <c r="B613" s="2"/>
      <c r="C613" s="2"/>
    </row>
    <row r="614" spans="2:3">
      <c r="B614" s="2"/>
      <c r="C614" s="2"/>
    </row>
    <row r="615" spans="2:3">
      <c r="B615" s="2"/>
      <c r="C615" s="2"/>
    </row>
    <row r="616" spans="2:3">
      <c r="B616" s="2"/>
      <c r="C616" s="2"/>
    </row>
    <row r="617" spans="2:3">
      <c r="B617" s="2"/>
      <c r="C617" s="2"/>
    </row>
    <row r="618" spans="2:3">
      <c r="B618" s="2"/>
      <c r="C618" s="2"/>
    </row>
    <row r="619" spans="2:3">
      <c r="B619" s="2"/>
      <c r="C619" s="2"/>
    </row>
    <row r="620" spans="2:3">
      <c r="B620" s="2"/>
      <c r="C620" s="2"/>
    </row>
    <row r="621" spans="2:3">
      <c r="B621" s="2"/>
      <c r="C621" s="2"/>
    </row>
    <row r="622" spans="2:3">
      <c r="B622" s="2"/>
      <c r="C622" s="2"/>
    </row>
    <row r="623" spans="2:3">
      <c r="B623" s="2"/>
      <c r="C623" s="2"/>
    </row>
    <row r="624" spans="2:3">
      <c r="B624" s="2"/>
      <c r="C624" s="2"/>
    </row>
    <row r="625" spans="2:3">
      <c r="B625" s="2"/>
      <c r="C625" s="2"/>
    </row>
    <row r="626" spans="2:3">
      <c r="B626" s="2"/>
      <c r="C626" s="2"/>
    </row>
    <row r="627" spans="2:3">
      <c r="B627" s="2"/>
      <c r="C627" s="2"/>
    </row>
    <row r="628" spans="2:3">
      <c r="B628" s="2"/>
      <c r="C628" s="2"/>
    </row>
    <row r="629" spans="2:3">
      <c r="B629" s="2"/>
      <c r="C629" s="2"/>
    </row>
    <row r="630" spans="2:3">
      <c r="B630" s="2"/>
      <c r="C630" s="2"/>
    </row>
    <row r="631" spans="2:3">
      <c r="B631" s="2"/>
      <c r="C631" s="2"/>
    </row>
    <row r="632" spans="2:3">
      <c r="B632" s="2"/>
      <c r="C632" s="2"/>
    </row>
    <row r="633" spans="2:3">
      <c r="B633" s="2"/>
      <c r="C633" s="2"/>
    </row>
    <row r="634" spans="2:3">
      <c r="B634" s="2"/>
      <c r="C634" s="2"/>
    </row>
    <row r="635" spans="2:3">
      <c r="B635" s="2"/>
      <c r="C635" s="2"/>
    </row>
    <row r="636" spans="2:3">
      <c r="B636" s="2"/>
      <c r="C636" s="2"/>
    </row>
    <row r="637" spans="2:3">
      <c r="B637" s="2"/>
      <c r="C637" s="2"/>
    </row>
    <row r="638" spans="2:3">
      <c r="B638" s="2"/>
      <c r="C638" s="2"/>
    </row>
    <row r="639" spans="2:3">
      <c r="B639" s="2"/>
      <c r="C639" s="2"/>
    </row>
    <row r="640" spans="2:3">
      <c r="B640" s="2"/>
      <c r="C640" s="2"/>
    </row>
    <row r="641" spans="2:3">
      <c r="B641" s="2"/>
      <c r="C641" s="2"/>
    </row>
    <row r="642" spans="2:3">
      <c r="B642" s="2"/>
      <c r="C642" s="2"/>
    </row>
    <row r="643" spans="2:3">
      <c r="B643" s="2"/>
      <c r="C643" s="2"/>
    </row>
    <row r="644" spans="2:3">
      <c r="B644" s="2"/>
      <c r="C644" s="2"/>
    </row>
    <row r="645" spans="2:3">
      <c r="B645" s="2"/>
      <c r="C645" s="2"/>
    </row>
    <row r="646" spans="2:3">
      <c r="B646" s="2"/>
      <c r="C646" s="2"/>
    </row>
    <row r="647" spans="2:3">
      <c r="B647" s="2"/>
      <c r="C647" s="2"/>
    </row>
    <row r="648" spans="2:3">
      <c r="B648" s="2"/>
      <c r="C648" s="2"/>
    </row>
    <row r="649" spans="2:3">
      <c r="B649" s="2"/>
      <c r="C649" s="2"/>
    </row>
    <row r="650" spans="2:3">
      <c r="B650" s="2"/>
      <c r="C650" s="2"/>
    </row>
    <row r="651" spans="2:3">
      <c r="B651" s="2"/>
      <c r="C651" s="2"/>
    </row>
    <row r="652" spans="2:3">
      <c r="B652" s="2"/>
      <c r="C652" s="2"/>
    </row>
    <row r="653" spans="2:3">
      <c r="B653" s="2"/>
      <c r="C653" s="2"/>
    </row>
    <row r="654" spans="2:3">
      <c r="B654" s="2"/>
      <c r="C654" s="2"/>
    </row>
    <row r="655" spans="2:3">
      <c r="B655" s="2"/>
      <c r="C655" s="2"/>
    </row>
    <row r="656" spans="2:3">
      <c r="B656" s="2"/>
      <c r="C656" s="2"/>
    </row>
    <row r="657" spans="2:3">
      <c r="B657" s="2"/>
      <c r="C657" s="2"/>
    </row>
    <row r="658" spans="2:3">
      <c r="B658" s="2"/>
      <c r="C658" s="2"/>
    </row>
    <row r="659" spans="2:3">
      <c r="B659" s="2"/>
      <c r="C659" s="2"/>
    </row>
    <row r="660" spans="2:3">
      <c r="B660" s="2"/>
      <c r="C660" s="2"/>
    </row>
    <row r="661" spans="2:3">
      <c r="B661" s="2"/>
      <c r="C661" s="2"/>
    </row>
    <row r="662" spans="2:3">
      <c r="B662" s="2"/>
      <c r="C662" s="2"/>
    </row>
    <row r="663" spans="2:3">
      <c r="B663" s="2"/>
      <c r="C663" s="2"/>
    </row>
    <row r="664" spans="2:3">
      <c r="B664" s="2"/>
      <c r="C664" s="2"/>
    </row>
    <row r="665" spans="2:3">
      <c r="B665" s="2"/>
      <c r="C665" s="2"/>
    </row>
    <row r="666" spans="2:3">
      <c r="B666" s="2"/>
      <c r="C666" s="2"/>
    </row>
    <row r="667" spans="2:3">
      <c r="B667" s="2"/>
      <c r="C667" s="2"/>
    </row>
    <row r="668" spans="2:3">
      <c r="B668" s="2"/>
      <c r="C668" s="2"/>
    </row>
    <row r="669" spans="2:3">
      <c r="B669" s="2"/>
      <c r="C669" s="2"/>
    </row>
    <row r="670" spans="2:3">
      <c r="B670" s="2"/>
      <c r="C670" s="2"/>
    </row>
    <row r="671" spans="2:3">
      <c r="B671" s="2"/>
      <c r="C671" s="2"/>
    </row>
    <row r="672" spans="2:3">
      <c r="B672" s="2"/>
      <c r="C672" s="2"/>
    </row>
    <row r="673" spans="2:3">
      <c r="B673" s="2"/>
      <c r="C673" s="2"/>
    </row>
    <row r="674" spans="2:3">
      <c r="B674" s="2"/>
      <c r="C674" s="2"/>
    </row>
    <row r="675" spans="2:3">
      <c r="B675" s="2"/>
      <c r="C675" s="2"/>
    </row>
    <row r="676" spans="2:3">
      <c r="B676" s="2"/>
      <c r="C676" s="2"/>
    </row>
    <row r="677" spans="2:3">
      <c r="B677" s="2"/>
      <c r="C677" s="2"/>
    </row>
    <row r="678" spans="2:3">
      <c r="B678" s="2"/>
      <c r="C678" s="2"/>
    </row>
    <row r="679" spans="2:3">
      <c r="B679" s="2"/>
      <c r="C679" s="2"/>
    </row>
    <row r="680" spans="2:3">
      <c r="B680" s="2"/>
      <c r="C680" s="2"/>
    </row>
    <row r="681" spans="2:3">
      <c r="B681" s="2"/>
      <c r="C681" s="2"/>
    </row>
    <row r="682" spans="2:3">
      <c r="B682" s="2"/>
      <c r="C682" s="2"/>
    </row>
    <row r="683" spans="2:3">
      <c r="B683" s="2"/>
      <c r="C683" s="2"/>
    </row>
    <row r="684" spans="2:3">
      <c r="B684" s="2"/>
      <c r="C684" s="2"/>
    </row>
    <row r="685" spans="2:3">
      <c r="B685" s="2"/>
      <c r="C685" s="2"/>
    </row>
    <row r="686" spans="2:3">
      <c r="B686" s="2"/>
      <c r="C686" s="2"/>
    </row>
    <row r="687" spans="2:3">
      <c r="B687" s="2"/>
      <c r="C687" s="2"/>
    </row>
    <row r="688" spans="2:3">
      <c r="B688" s="2"/>
      <c r="C688" s="2"/>
    </row>
    <row r="689" spans="2:3">
      <c r="B689" s="2"/>
      <c r="C689" s="2"/>
    </row>
    <row r="690" spans="2:3">
      <c r="B690" s="2"/>
      <c r="C690" s="2"/>
    </row>
    <row r="691" spans="2:3">
      <c r="B691" s="2"/>
      <c r="C691" s="2"/>
    </row>
    <row r="692" spans="2:3">
      <c r="B692" s="2"/>
      <c r="C692" s="2"/>
    </row>
    <row r="693" spans="2:3">
      <c r="B693" s="2"/>
      <c r="C693" s="2"/>
    </row>
    <row r="694" spans="2:3">
      <c r="B694" s="2"/>
      <c r="C694" s="2"/>
    </row>
    <row r="695" spans="2:3">
      <c r="B695" s="2"/>
      <c r="C695" s="2"/>
    </row>
    <row r="696" spans="2:3">
      <c r="B696" s="2"/>
      <c r="C696" s="2"/>
    </row>
    <row r="697" spans="2:3">
      <c r="B697" s="2"/>
      <c r="C697" s="2"/>
    </row>
    <row r="698" spans="2:3">
      <c r="B698" s="2"/>
      <c r="C698" s="2"/>
    </row>
    <row r="699" spans="2:3">
      <c r="B699" s="2"/>
      <c r="C699" s="2"/>
    </row>
    <row r="700" spans="2:3">
      <c r="B700" s="2"/>
      <c r="C700" s="2"/>
    </row>
    <row r="701" spans="2:3">
      <c r="B701" s="2"/>
      <c r="C701" s="2"/>
    </row>
    <row r="702" spans="2:3">
      <c r="B702" s="2"/>
      <c r="C702" s="2"/>
    </row>
    <row r="703" spans="2:3">
      <c r="B703" s="2"/>
      <c r="C703" s="2"/>
    </row>
    <row r="704" spans="2:3">
      <c r="B704" s="2"/>
      <c r="C704" s="2"/>
    </row>
    <row r="705" spans="2:3">
      <c r="B705" s="2"/>
      <c r="C705" s="2"/>
    </row>
    <row r="706" spans="2:3">
      <c r="B706" s="2"/>
      <c r="C706" s="2"/>
    </row>
    <row r="707" spans="2:3">
      <c r="B707" s="2"/>
      <c r="C707" s="2"/>
    </row>
    <row r="708" spans="2:3">
      <c r="B708" s="2"/>
      <c r="C708" s="2"/>
    </row>
    <row r="709" spans="2:3">
      <c r="B709" s="2"/>
      <c r="C709" s="2"/>
    </row>
    <row r="710" spans="2:3">
      <c r="B710" s="2"/>
      <c r="C710" s="2"/>
    </row>
    <row r="711" spans="2:3">
      <c r="B711" s="2"/>
      <c r="C711" s="2"/>
    </row>
    <row r="712" spans="2:3">
      <c r="B712" s="2"/>
      <c r="C712" s="2"/>
    </row>
    <row r="713" spans="2:3">
      <c r="B713" s="2"/>
      <c r="C713" s="2"/>
    </row>
    <row r="714" spans="2:3">
      <c r="B714" s="2"/>
      <c r="C714" s="2"/>
    </row>
    <row r="715" spans="2:3">
      <c r="B715" s="2"/>
      <c r="C715" s="2"/>
    </row>
    <row r="716" spans="2:3">
      <c r="B716" s="2"/>
      <c r="C716" s="2"/>
    </row>
    <row r="717" spans="2:3">
      <c r="B717" s="2"/>
      <c r="C717" s="2"/>
    </row>
    <row r="718" spans="2:3">
      <c r="B718" s="2"/>
      <c r="C718" s="2"/>
    </row>
    <row r="719" spans="2:3">
      <c r="B719" s="2"/>
      <c r="C719" s="2"/>
    </row>
    <row r="720" spans="2:3">
      <c r="B720" s="2"/>
      <c r="C720" s="2"/>
    </row>
    <row r="721" spans="2:3">
      <c r="B721" s="2"/>
      <c r="C721" s="2"/>
    </row>
    <row r="722" spans="2:3">
      <c r="B722" s="2"/>
      <c r="C722" s="2"/>
    </row>
    <row r="723" spans="2:3">
      <c r="B723" s="2"/>
      <c r="C723" s="2"/>
    </row>
    <row r="724" spans="2:3">
      <c r="B724" s="2"/>
      <c r="C724" s="2"/>
    </row>
    <row r="725" spans="2:3">
      <c r="B725" s="2"/>
      <c r="C725" s="2"/>
    </row>
    <row r="726" spans="2:3">
      <c r="B726" s="2"/>
      <c r="C726" s="2"/>
    </row>
    <row r="727" spans="2:3">
      <c r="B727" s="2"/>
      <c r="C727" s="2"/>
    </row>
    <row r="728" spans="2:3">
      <c r="B728" s="2"/>
      <c r="C728" s="2"/>
    </row>
    <row r="729" spans="2:3">
      <c r="B729" s="2"/>
      <c r="C729" s="2"/>
    </row>
    <row r="730" spans="2:3">
      <c r="B730" s="2"/>
      <c r="C730" s="2"/>
    </row>
    <row r="731" spans="2:3">
      <c r="B731" s="2"/>
      <c r="C731" s="2"/>
    </row>
    <row r="732" spans="2:3">
      <c r="B732" s="2"/>
      <c r="C732" s="2"/>
    </row>
    <row r="733" spans="2:3">
      <c r="B733" s="2"/>
      <c r="C733" s="2"/>
    </row>
    <row r="734" spans="2:3">
      <c r="B734" s="2"/>
      <c r="C734" s="2"/>
    </row>
    <row r="735" spans="2:3">
      <c r="B735" s="2"/>
      <c r="C735" s="2"/>
    </row>
    <row r="736" spans="2:3">
      <c r="B736" s="2"/>
      <c r="C736" s="2"/>
    </row>
    <row r="737" spans="2:3">
      <c r="B737" s="2"/>
      <c r="C737" s="2"/>
    </row>
    <row r="738" spans="2:3">
      <c r="B738" s="2"/>
      <c r="C738" s="2"/>
    </row>
    <row r="739" spans="2:3">
      <c r="B739" s="2"/>
      <c r="C739" s="2"/>
    </row>
    <row r="740" spans="2:3">
      <c r="B740" s="2"/>
      <c r="C740" s="2"/>
    </row>
    <row r="741" spans="2:3">
      <c r="B741" s="2"/>
      <c r="C741" s="2"/>
    </row>
    <row r="742" spans="2:3">
      <c r="B742" s="2"/>
      <c r="C742" s="2"/>
    </row>
    <row r="743" spans="2:3">
      <c r="B743" s="2"/>
      <c r="C743" s="2"/>
    </row>
    <row r="744" spans="2:3">
      <c r="B744" s="2"/>
      <c r="C744" s="2"/>
    </row>
    <row r="745" spans="2:3">
      <c r="B745" s="2"/>
      <c r="C745" s="2"/>
    </row>
    <row r="746" spans="2:3">
      <c r="B746" s="2"/>
      <c r="C746" s="2"/>
    </row>
    <row r="747" spans="2:3">
      <c r="B747" s="2"/>
      <c r="C747" s="2"/>
    </row>
    <row r="748" spans="2:3">
      <c r="B748" s="2"/>
      <c r="C748" s="2"/>
    </row>
    <row r="749" spans="2:3">
      <c r="B749" s="2"/>
      <c r="C749" s="2"/>
    </row>
    <row r="750" spans="2:3">
      <c r="B750" s="2"/>
      <c r="C750" s="2"/>
    </row>
    <row r="751" spans="2:3">
      <c r="B751" s="2"/>
      <c r="C751" s="2"/>
    </row>
    <row r="752" spans="2:3">
      <c r="B752" s="2"/>
      <c r="C752" s="2"/>
    </row>
    <row r="753" spans="2:3">
      <c r="B753" s="2"/>
      <c r="C753" s="2"/>
    </row>
    <row r="754" spans="2:3">
      <c r="B754" s="2"/>
      <c r="C754" s="2"/>
    </row>
    <row r="755" spans="2:3">
      <c r="B755" s="2"/>
      <c r="C755" s="2"/>
    </row>
    <row r="756" spans="2:3">
      <c r="B756" s="2"/>
      <c r="C756" s="2"/>
    </row>
    <row r="757" spans="2:3">
      <c r="B757" s="2"/>
      <c r="C757" s="2"/>
    </row>
    <row r="758" spans="2:3">
      <c r="B758" s="2"/>
      <c r="C758" s="2"/>
    </row>
    <row r="759" spans="2:3">
      <c r="B759" s="2"/>
      <c r="C759" s="2"/>
    </row>
    <row r="760" spans="2:3">
      <c r="B760" s="2"/>
      <c r="C760" s="2"/>
    </row>
    <row r="761" spans="2:3">
      <c r="B761" s="2"/>
      <c r="C761" s="2"/>
    </row>
    <row r="762" spans="2:3">
      <c r="B762" s="2"/>
      <c r="C762" s="2"/>
    </row>
    <row r="763" spans="2:3">
      <c r="B763" s="2"/>
      <c r="C763" s="2"/>
    </row>
    <row r="764" spans="2:3">
      <c r="B764" s="2"/>
      <c r="C764" s="2"/>
    </row>
    <row r="765" spans="2:3">
      <c r="B765" s="2"/>
      <c r="C765" s="2"/>
    </row>
    <row r="766" spans="2:3">
      <c r="B766" s="2"/>
      <c r="C766" s="2"/>
    </row>
    <row r="767" spans="2:3">
      <c r="B767" s="2"/>
      <c r="C767" s="2"/>
    </row>
    <row r="768" spans="2:3">
      <c r="B768" s="2"/>
      <c r="C768" s="2"/>
    </row>
    <row r="769" spans="2:3">
      <c r="B769" s="2"/>
      <c r="C769" s="2"/>
    </row>
    <row r="770" spans="2:3">
      <c r="B770" s="2"/>
      <c r="C770" s="2"/>
    </row>
    <row r="771" spans="2:3">
      <c r="B771" s="2"/>
      <c r="C771" s="2"/>
    </row>
    <row r="772" spans="2:3">
      <c r="B772" s="2"/>
      <c r="C772" s="2"/>
    </row>
    <row r="773" spans="2:3">
      <c r="B773" s="2"/>
      <c r="C773" s="2"/>
    </row>
    <row r="774" spans="2:3">
      <c r="B774" s="2"/>
      <c r="C774" s="2"/>
    </row>
    <row r="775" spans="2:3">
      <c r="B775" s="2"/>
      <c r="C775" s="2"/>
    </row>
    <row r="776" spans="2:3">
      <c r="B776" s="2"/>
      <c r="C776" s="2"/>
    </row>
    <row r="777" spans="2:3">
      <c r="B777" s="2"/>
      <c r="C777" s="2"/>
    </row>
    <row r="778" spans="2:3">
      <c r="B778" s="2"/>
      <c r="C778" s="2"/>
    </row>
    <row r="779" spans="2:3">
      <c r="B779" s="2"/>
      <c r="C779" s="2"/>
    </row>
    <row r="780" spans="2:3">
      <c r="B780" s="2"/>
      <c r="C780" s="2"/>
    </row>
    <row r="781" spans="2:3">
      <c r="B781" s="2"/>
      <c r="C781" s="2"/>
    </row>
    <row r="782" spans="2:3">
      <c r="B782" s="2"/>
      <c r="C782" s="2"/>
    </row>
    <row r="783" spans="2:3">
      <c r="B783" s="2"/>
      <c r="C783" s="2"/>
    </row>
    <row r="784" spans="2:3">
      <c r="B784" s="2"/>
      <c r="C784" s="2"/>
    </row>
    <row r="785" spans="2:3">
      <c r="B785" s="2"/>
      <c r="C785" s="2"/>
    </row>
    <row r="786" spans="2:3">
      <c r="B786" s="2"/>
      <c r="C786" s="2"/>
    </row>
    <row r="787" spans="2:3">
      <c r="B787" s="2"/>
      <c r="C787" s="2"/>
    </row>
    <row r="788" spans="2:3">
      <c r="B788" s="2"/>
      <c r="C788" s="2"/>
    </row>
    <row r="789" spans="2:3">
      <c r="B789" s="2"/>
      <c r="C789" s="2"/>
    </row>
    <row r="790" spans="2:3">
      <c r="B790" s="2"/>
      <c r="C790" s="2"/>
    </row>
    <row r="791" spans="2:3">
      <c r="B791" s="2"/>
      <c r="C791" s="2"/>
    </row>
    <row r="792" spans="2:3">
      <c r="B792" s="2"/>
      <c r="C792" s="2"/>
    </row>
    <row r="793" spans="2:3">
      <c r="B793" s="2"/>
      <c r="C793" s="2"/>
    </row>
    <row r="794" spans="2:3">
      <c r="B794" s="2"/>
      <c r="C794" s="2"/>
    </row>
    <row r="795" spans="2:3">
      <c r="B795" s="2"/>
      <c r="C795" s="2"/>
    </row>
    <row r="796" spans="2:3">
      <c r="B796" s="2"/>
      <c r="C796" s="2"/>
    </row>
    <row r="797" spans="2:3">
      <c r="B797" s="2"/>
      <c r="C797" s="2"/>
    </row>
    <row r="798" spans="2:3">
      <c r="B798" s="2"/>
      <c r="C798" s="2"/>
    </row>
    <row r="799" spans="2:3">
      <c r="B799" s="2"/>
      <c r="C799" s="2"/>
    </row>
    <row r="800" spans="2:3">
      <c r="B800" s="2"/>
      <c r="C800" s="2"/>
    </row>
    <row r="801" spans="2:3">
      <c r="B801" s="2"/>
      <c r="C801" s="2"/>
    </row>
    <row r="802" spans="2:3">
      <c r="B802" s="2"/>
      <c r="C802" s="2"/>
    </row>
    <row r="803" spans="2:3">
      <c r="B803" s="2"/>
      <c r="C803" s="2"/>
    </row>
    <row r="804" spans="2:3">
      <c r="B804" s="2"/>
      <c r="C804" s="2"/>
    </row>
    <row r="805" spans="2:3">
      <c r="B805" s="2"/>
      <c r="C805" s="2"/>
    </row>
    <row r="806" spans="2:3">
      <c r="B806" s="2"/>
      <c r="C806" s="2"/>
    </row>
    <row r="807" spans="2:3">
      <c r="B807" s="2"/>
      <c r="C807" s="2"/>
    </row>
    <row r="808" spans="2:3">
      <c r="B808" s="2"/>
      <c r="C808" s="2"/>
    </row>
    <row r="809" spans="2:3">
      <c r="B809" s="2"/>
      <c r="C809" s="2"/>
    </row>
    <row r="810" spans="2:3">
      <c r="B810" s="2"/>
      <c r="C810" s="2"/>
    </row>
    <row r="811" spans="2:3">
      <c r="B811" s="2"/>
      <c r="C811" s="2"/>
    </row>
    <row r="812" spans="2:3">
      <c r="B812" s="2"/>
      <c r="C812" s="2"/>
    </row>
    <row r="813" spans="2:3">
      <c r="B813" s="2"/>
      <c r="C813" s="2"/>
    </row>
    <row r="814" spans="2:3">
      <c r="B814" s="2"/>
      <c r="C814" s="2"/>
    </row>
    <row r="815" spans="2:3">
      <c r="B815" s="2"/>
      <c r="C815" s="2"/>
    </row>
    <row r="816" spans="2:3">
      <c r="B816" s="2"/>
      <c r="C816" s="2"/>
    </row>
    <row r="817" spans="2:3">
      <c r="B817" s="2"/>
      <c r="C817" s="2"/>
    </row>
    <row r="818" spans="2:3">
      <c r="B818" s="2"/>
      <c r="C818" s="2"/>
    </row>
    <row r="819" spans="2:3">
      <c r="B819" s="2"/>
      <c r="C819" s="2"/>
    </row>
    <row r="820" spans="2:3">
      <c r="B820" s="2"/>
      <c r="C820" s="2"/>
    </row>
    <row r="821" spans="2:3">
      <c r="B821" s="2"/>
      <c r="C821" s="2"/>
    </row>
    <row r="822" spans="2:3">
      <c r="B822" s="2"/>
      <c r="C822" s="2"/>
    </row>
    <row r="823" spans="2:3">
      <c r="B823" s="2"/>
      <c r="C823" s="2"/>
    </row>
    <row r="824" spans="2:3">
      <c r="B824" s="2"/>
      <c r="C824" s="2"/>
    </row>
    <row r="825" spans="2:3">
      <c r="B825" s="2"/>
      <c r="C825" s="2"/>
    </row>
    <row r="826" spans="2:3">
      <c r="B826" s="2"/>
      <c r="C826" s="2"/>
    </row>
    <row r="827" spans="2:3">
      <c r="B827" s="2"/>
      <c r="C827" s="2"/>
    </row>
    <row r="828" spans="2:3">
      <c r="B828" s="2"/>
      <c r="C828" s="2"/>
    </row>
    <row r="829" spans="2:3">
      <c r="B829" s="2"/>
      <c r="C829" s="2"/>
    </row>
    <row r="830" spans="2:3">
      <c r="B830" s="2"/>
      <c r="C830" s="2"/>
    </row>
    <row r="831" spans="2:3">
      <c r="B831" s="2"/>
      <c r="C831" s="2"/>
    </row>
    <row r="832" spans="2:3">
      <c r="B832" s="2"/>
      <c r="C832" s="2"/>
    </row>
    <row r="833" spans="2:3">
      <c r="B833" s="2"/>
      <c r="C833" s="2"/>
    </row>
    <row r="834" spans="2:3">
      <c r="B834" s="2"/>
      <c r="C834" s="2"/>
    </row>
    <row r="835" spans="2:3">
      <c r="B835" s="2"/>
      <c r="C835" s="2"/>
    </row>
    <row r="836" spans="2:3">
      <c r="B836" s="2"/>
      <c r="C836" s="2"/>
    </row>
    <row r="837" spans="2:3">
      <c r="B837" s="2"/>
      <c r="C837" s="2"/>
    </row>
    <row r="838" spans="2:3">
      <c r="B838" s="2"/>
      <c r="C838" s="2"/>
    </row>
    <row r="839" spans="2:3">
      <c r="B839" s="2"/>
      <c r="C839" s="2"/>
    </row>
    <row r="840" spans="2:3">
      <c r="B840" s="2"/>
      <c r="C840" s="2"/>
    </row>
    <row r="841" spans="2:3">
      <c r="B841" s="2"/>
      <c r="C841" s="2"/>
    </row>
    <row r="842" spans="2:3">
      <c r="B842" s="2"/>
      <c r="C842" s="2"/>
    </row>
    <row r="843" spans="2:3">
      <c r="B843" s="2"/>
      <c r="C843" s="2"/>
    </row>
    <row r="844" spans="2:3">
      <c r="B844" s="2"/>
      <c r="C844" s="2"/>
    </row>
    <row r="845" spans="2:3">
      <c r="B845" s="2"/>
      <c r="C845" s="2"/>
    </row>
    <row r="846" spans="2:3">
      <c r="B846" s="2"/>
      <c r="C846" s="2"/>
    </row>
    <row r="847" spans="2:3">
      <c r="B847" s="2"/>
      <c r="C847" s="2"/>
    </row>
    <row r="848" spans="2:3">
      <c r="B848" s="2"/>
      <c r="C848" s="2"/>
    </row>
    <row r="849" spans="2:3">
      <c r="B849" s="2"/>
      <c r="C849" s="2"/>
    </row>
    <row r="850" spans="2:3">
      <c r="B850" s="2"/>
      <c r="C850" s="2"/>
    </row>
    <row r="851" spans="2:3">
      <c r="B851" s="2"/>
      <c r="C851" s="2"/>
    </row>
    <row r="852" spans="2:3">
      <c r="B852" s="2"/>
      <c r="C852" s="2"/>
    </row>
    <row r="853" spans="2:3">
      <c r="B853" s="2"/>
      <c r="C853" s="2"/>
    </row>
    <row r="854" spans="2:3">
      <c r="B854" s="2"/>
      <c r="C854" s="2"/>
    </row>
    <row r="855" spans="2:3">
      <c r="B855" s="2"/>
      <c r="C855" s="2"/>
    </row>
    <row r="856" spans="2:3">
      <c r="B856" s="2"/>
      <c r="C856" s="2"/>
    </row>
    <row r="857" spans="2:3">
      <c r="B857" s="2"/>
      <c r="C857" s="2"/>
    </row>
    <row r="858" spans="2:3">
      <c r="B858" s="2"/>
      <c r="C858" s="2"/>
    </row>
    <row r="859" spans="2:3">
      <c r="B859" s="2"/>
      <c r="C859" s="2"/>
    </row>
    <row r="860" spans="2:3">
      <c r="B860" s="2"/>
      <c r="C860" s="2"/>
    </row>
    <row r="861" spans="2:3">
      <c r="B861" s="2"/>
      <c r="C861" s="2"/>
    </row>
    <row r="862" spans="2:3">
      <c r="B862" s="2"/>
      <c r="C862" s="2"/>
    </row>
    <row r="863" spans="2:3">
      <c r="B863" s="2"/>
      <c r="C863" s="2"/>
    </row>
    <row r="864" spans="2:3">
      <c r="B864" s="2"/>
      <c r="C864" s="2"/>
    </row>
    <row r="865" spans="2:3">
      <c r="B865" s="2"/>
      <c r="C865" s="2"/>
    </row>
    <row r="866" spans="2:3">
      <c r="B866" s="2"/>
      <c r="C866" s="2"/>
    </row>
    <row r="867" spans="2:3">
      <c r="B867" s="2"/>
      <c r="C867" s="2"/>
    </row>
    <row r="868" spans="2:3">
      <c r="B868" s="2"/>
      <c r="C868" s="2"/>
    </row>
    <row r="869" spans="2:3">
      <c r="B869" s="2"/>
      <c r="C869" s="2"/>
    </row>
    <row r="870" spans="2:3">
      <c r="B870" s="2"/>
      <c r="C870" s="2"/>
    </row>
    <row r="871" spans="2:3">
      <c r="B871" s="2"/>
      <c r="C871" s="2"/>
    </row>
    <row r="872" spans="2:3">
      <c r="B872" s="2"/>
      <c r="C872" s="2"/>
    </row>
    <row r="873" spans="2:3">
      <c r="B873" s="2"/>
      <c r="C873" s="2"/>
    </row>
    <row r="874" spans="2:3">
      <c r="B874" s="2"/>
      <c r="C874" s="2"/>
    </row>
    <row r="875" spans="2:3">
      <c r="B875" s="2"/>
      <c r="C875" s="2"/>
    </row>
    <row r="876" spans="2:3">
      <c r="B876" s="2"/>
      <c r="C876" s="2"/>
    </row>
    <row r="877" spans="2:3">
      <c r="B877" s="2"/>
      <c r="C877" s="2"/>
    </row>
    <row r="878" spans="2:3">
      <c r="B878" s="2"/>
      <c r="C878" s="2"/>
    </row>
    <row r="879" spans="2:3">
      <c r="B879" s="2"/>
      <c r="C879" s="2"/>
    </row>
    <row r="880" spans="2:3">
      <c r="B880" s="2"/>
      <c r="C880" s="2"/>
    </row>
    <row r="881" spans="2:3">
      <c r="B881" s="2"/>
      <c r="C881" s="2"/>
    </row>
    <row r="882" spans="2:3">
      <c r="B882" s="2"/>
      <c r="C882" s="2"/>
    </row>
    <row r="883" spans="2:3">
      <c r="B883" s="2"/>
      <c r="C883" s="2"/>
    </row>
    <row r="884" spans="2:3">
      <c r="B884" s="2"/>
      <c r="C884" s="2"/>
    </row>
    <row r="885" spans="2:3">
      <c r="B885" s="2"/>
      <c r="C885" s="2"/>
    </row>
    <row r="886" spans="2:3">
      <c r="B886" s="2"/>
      <c r="C886" s="2"/>
    </row>
    <row r="887" spans="2:3">
      <c r="B887" s="2"/>
      <c r="C887" s="2"/>
    </row>
    <row r="888" spans="2:3">
      <c r="B888" s="2"/>
      <c r="C888" s="2"/>
    </row>
    <row r="889" spans="2:3">
      <c r="B889" s="2"/>
      <c r="C889" s="2"/>
    </row>
    <row r="890" spans="2:3">
      <c r="B890" s="2"/>
      <c r="C890" s="2"/>
    </row>
    <row r="891" spans="2:3">
      <c r="B891" s="2"/>
      <c r="C891" s="2"/>
    </row>
    <row r="892" spans="2:3">
      <c r="B892" s="2"/>
      <c r="C892" s="2"/>
    </row>
    <row r="893" spans="2:3">
      <c r="B893" s="2"/>
      <c r="C893" s="2"/>
    </row>
    <row r="894" spans="2:3">
      <c r="B894" s="2"/>
      <c r="C894" s="2"/>
    </row>
    <row r="895" spans="2:3">
      <c r="B895" s="2"/>
      <c r="C895" s="2"/>
    </row>
    <row r="896" spans="2:3">
      <c r="B896" s="2"/>
      <c r="C896" s="2"/>
    </row>
    <row r="897" spans="2:3">
      <c r="B897" s="2"/>
      <c r="C897" s="2"/>
    </row>
    <row r="898" spans="2:3">
      <c r="B898" s="2"/>
      <c r="C898" s="2"/>
    </row>
    <row r="899" spans="2:3">
      <c r="B899" s="2"/>
      <c r="C899" s="2"/>
    </row>
    <row r="900" spans="2:3">
      <c r="B900" s="2"/>
      <c r="C900" s="2"/>
    </row>
    <row r="901" spans="2:3">
      <c r="B901" s="2"/>
      <c r="C901" s="2"/>
    </row>
    <row r="902" spans="2:3">
      <c r="B902" s="2"/>
      <c r="C902" s="2"/>
    </row>
    <row r="903" spans="2:3">
      <c r="B903" s="2"/>
      <c r="C903" s="2"/>
    </row>
    <row r="904" spans="2:3">
      <c r="B904" s="2"/>
      <c r="C904" s="2"/>
    </row>
    <row r="905" spans="2:3">
      <c r="B905" s="2"/>
      <c r="C905" s="2"/>
    </row>
    <row r="906" spans="2:3">
      <c r="B906" s="2"/>
      <c r="C906" s="2"/>
    </row>
    <row r="907" spans="2:3">
      <c r="B907" s="2"/>
      <c r="C907" s="2"/>
    </row>
    <row r="908" spans="2:3">
      <c r="B908" s="2"/>
      <c r="C908" s="2"/>
    </row>
    <row r="909" spans="2:3">
      <c r="B909" s="2"/>
      <c r="C909" s="2"/>
    </row>
    <row r="910" spans="2:3">
      <c r="B910" s="2"/>
      <c r="C910" s="2"/>
    </row>
    <row r="911" spans="2:3">
      <c r="B911" s="2"/>
      <c r="C911" s="2"/>
    </row>
    <row r="912" spans="2:3">
      <c r="B912" s="2"/>
      <c r="C912" s="2"/>
    </row>
    <row r="913" spans="2:3">
      <c r="B913" s="2"/>
      <c r="C913" s="2"/>
    </row>
    <row r="914" spans="2:3">
      <c r="B914" s="2"/>
      <c r="C914" s="2"/>
    </row>
    <row r="915" spans="2:3">
      <c r="B915" s="2"/>
      <c r="C915" s="2"/>
    </row>
    <row r="916" spans="2:3">
      <c r="B916" s="2"/>
      <c r="C916" s="2"/>
    </row>
    <row r="917" spans="2:3">
      <c r="B917" s="2"/>
      <c r="C917" s="2"/>
    </row>
    <row r="918" spans="2:3">
      <c r="B918" s="2"/>
      <c r="C918" s="2"/>
    </row>
    <row r="919" spans="2:3">
      <c r="B919" s="2"/>
      <c r="C919" s="2"/>
    </row>
    <row r="920" spans="2:3">
      <c r="B920" s="2"/>
      <c r="C920" s="2"/>
    </row>
    <row r="921" spans="2:3">
      <c r="B921" s="2"/>
      <c r="C921" s="2"/>
    </row>
    <row r="922" spans="2:3">
      <c r="B922" s="2"/>
      <c r="C922" s="2"/>
    </row>
    <row r="923" spans="2:3">
      <c r="B923" s="2"/>
      <c r="C923" s="2"/>
    </row>
    <row r="924" spans="2:3">
      <c r="B924" s="2"/>
      <c r="C924" s="2"/>
    </row>
    <row r="925" spans="2:3">
      <c r="B925" s="2"/>
      <c r="C925" s="2"/>
    </row>
    <row r="926" spans="2:3">
      <c r="B926" s="2"/>
      <c r="C926" s="2"/>
    </row>
    <row r="927" spans="2:3">
      <c r="B927" s="2"/>
      <c r="C927" s="2"/>
    </row>
    <row r="928" spans="2:3">
      <c r="B928" s="2"/>
      <c r="C928" s="2"/>
    </row>
    <row r="929" spans="2:3">
      <c r="B929" s="2"/>
      <c r="C929" s="2"/>
    </row>
    <row r="930" spans="2:3">
      <c r="B930" s="2"/>
      <c r="C930" s="2"/>
    </row>
    <row r="931" spans="2:3">
      <c r="B931" s="2"/>
      <c r="C931" s="2"/>
    </row>
    <row r="932" spans="2:3">
      <c r="B932" s="2"/>
      <c r="C932" s="2"/>
    </row>
    <row r="933" spans="2:3">
      <c r="B933" s="2"/>
      <c r="C933" s="2"/>
    </row>
    <row r="934" spans="2:3">
      <c r="B934" s="2"/>
      <c r="C934" s="2"/>
    </row>
    <row r="935" spans="2:3">
      <c r="B935" s="2"/>
      <c r="C935" s="2"/>
    </row>
    <row r="936" spans="2:3">
      <c r="B936" s="2"/>
      <c r="C936" s="2"/>
    </row>
    <row r="937" spans="2:3">
      <c r="B937" s="2"/>
      <c r="C937" s="2"/>
    </row>
    <row r="938" spans="2:3">
      <c r="B938" s="2"/>
      <c r="C938" s="2"/>
    </row>
    <row r="939" spans="2:3">
      <c r="B939" s="2"/>
      <c r="C939" s="2"/>
    </row>
    <row r="940" spans="2:3">
      <c r="B940" s="2"/>
      <c r="C940" s="2"/>
    </row>
    <row r="941" spans="2:3">
      <c r="B941" s="2"/>
      <c r="C941" s="2"/>
    </row>
    <row r="942" spans="2:3">
      <c r="B942" s="2"/>
      <c r="C942" s="2"/>
    </row>
    <row r="943" spans="2:3">
      <c r="B943" s="2"/>
      <c r="C943" s="2"/>
    </row>
    <row r="944" spans="2:3">
      <c r="B944" s="2"/>
      <c r="C944" s="2"/>
    </row>
    <row r="945" spans="2:3">
      <c r="B945" s="2"/>
      <c r="C945" s="2"/>
    </row>
    <row r="946" spans="2:3">
      <c r="B946" s="2"/>
      <c r="C946" s="2"/>
    </row>
    <row r="947" spans="2:3">
      <c r="B947" s="2"/>
      <c r="C947" s="2"/>
    </row>
    <row r="948" spans="2:3">
      <c r="B948" s="2"/>
      <c r="C948" s="2"/>
    </row>
    <row r="949" spans="2:3">
      <c r="B949" s="2"/>
      <c r="C949" s="2"/>
    </row>
    <row r="950" spans="2:3">
      <c r="B950" s="2"/>
      <c r="C950" s="2"/>
    </row>
    <row r="951" spans="2:3">
      <c r="B951" s="2"/>
      <c r="C951" s="2"/>
    </row>
    <row r="952" spans="2:3">
      <c r="B952" s="2"/>
      <c r="C952" s="2"/>
    </row>
    <row r="953" spans="2:3">
      <c r="B953" s="2"/>
      <c r="C953" s="2"/>
    </row>
    <row r="954" spans="2:3">
      <c r="B954" s="2"/>
      <c r="C954" s="2"/>
    </row>
    <row r="955" spans="2:3">
      <c r="B955" s="2"/>
      <c r="C955" s="2"/>
    </row>
    <row r="956" spans="2:3">
      <c r="B956" s="2"/>
      <c r="C956" s="2"/>
    </row>
    <row r="957" spans="2:3">
      <c r="B957" s="2"/>
      <c r="C957" s="2"/>
    </row>
    <row r="958" spans="2:3">
      <c r="B958" s="2"/>
      <c r="C958" s="2"/>
    </row>
    <row r="959" spans="2:3">
      <c r="B959" s="2"/>
      <c r="C959" s="2"/>
    </row>
    <row r="960" spans="2:3">
      <c r="B960" s="2"/>
      <c r="C960" s="2"/>
    </row>
    <row r="961" spans="2:3">
      <c r="B961" s="2"/>
      <c r="C961" s="2"/>
    </row>
    <row r="962" spans="2:3">
      <c r="B962" s="2"/>
      <c r="C962" s="2"/>
    </row>
    <row r="963" spans="2:3">
      <c r="B963" s="2"/>
      <c r="C963" s="2"/>
    </row>
    <row r="964" spans="2:3">
      <c r="B964" s="2"/>
      <c r="C964" s="2"/>
    </row>
    <row r="965" spans="2:3">
      <c r="B965" s="2"/>
      <c r="C965" s="2"/>
    </row>
    <row r="966" spans="2:3">
      <c r="B966" s="2"/>
      <c r="C966" s="2"/>
    </row>
    <row r="967" spans="2:3">
      <c r="B967" s="2"/>
      <c r="C967" s="2"/>
    </row>
    <row r="968" spans="2:3">
      <c r="B968" s="2"/>
      <c r="C968" s="2"/>
    </row>
    <row r="969" spans="2:3">
      <c r="B969" s="2"/>
      <c r="C969" s="2"/>
    </row>
    <row r="970" spans="2:3">
      <c r="B970" s="2"/>
      <c r="C970" s="2"/>
    </row>
    <row r="971" spans="2:3">
      <c r="B971" s="2"/>
      <c r="C971" s="2"/>
    </row>
    <row r="972" spans="2:3">
      <c r="B972" s="2"/>
      <c r="C972" s="2"/>
    </row>
    <row r="973" spans="2:3">
      <c r="B973" s="2"/>
      <c r="C973" s="2"/>
    </row>
    <row r="974" spans="2:3">
      <c r="B974" s="2"/>
      <c r="C974" s="2"/>
    </row>
    <row r="975" spans="2:3">
      <c r="B975" s="2"/>
      <c r="C975" s="2"/>
    </row>
    <row r="976" spans="2:3">
      <c r="B976" s="2"/>
      <c r="C976" s="2"/>
    </row>
    <row r="977" spans="2:3">
      <c r="B977" s="2"/>
      <c r="C977" s="2"/>
    </row>
    <row r="978" spans="2:3">
      <c r="B978" s="2"/>
      <c r="C978" s="2"/>
    </row>
    <row r="979" spans="2:3">
      <c r="B979" s="2"/>
      <c r="C979" s="2"/>
    </row>
    <row r="980" spans="2:3">
      <c r="B980" s="2"/>
      <c r="C980" s="2"/>
    </row>
    <row r="981" spans="2:3">
      <c r="B981" s="2"/>
      <c r="C981" s="2"/>
    </row>
    <row r="982" spans="2:3">
      <c r="B982" s="2"/>
      <c r="C982" s="2"/>
    </row>
    <row r="983" spans="2:3">
      <c r="B983" s="2"/>
      <c r="C983" s="2"/>
    </row>
    <row r="984" spans="2:3">
      <c r="B984" s="2"/>
      <c r="C984" s="2"/>
    </row>
    <row r="985" spans="2:3">
      <c r="B985" s="2"/>
      <c r="C985" s="2"/>
    </row>
    <row r="986" spans="2:3">
      <c r="B986" s="2"/>
      <c r="C986" s="2"/>
    </row>
    <row r="987" spans="2:3">
      <c r="B987" s="2"/>
      <c r="C987" s="2"/>
    </row>
    <row r="988" spans="2:3">
      <c r="B988" s="2"/>
      <c r="C988" s="2"/>
    </row>
    <row r="989" spans="2:3">
      <c r="B989" s="2"/>
      <c r="C989" s="2"/>
    </row>
    <row r="990" spans="2:3">
      <c r="B990" s="2"/>
      <c r="C990" s="2"/>
    </row>
    <row r="991" spans="2:3">
      <c r="B991" s="2"/>
      <c r="C991" s="2"/>
    </row>
    <row r="992" spans="2:3">
      <c r="B992" s="2"/>
      <c r="C992" s="2"/>
    </row>
    <row r="993" spans="2:3">
      <c r="B993" s="2"/>
      <c r="C993" s="2"/>
    </row>
    <row r="994" spans="2:3">
      <c r="B994" s="2"/>
      <c r="C994" s="2"/>
    </row>
    <row r="995" spans="2:3">
      <c r="B995" s="2"/>
      <c r="C995" s="2"/>
    </row>
    <row r="996" spans="2:3">
      <c r="B996" s="2"/>
      <c r="C996" s="2"/>
    </row>
    <row r="997" spans="2:3">
      <c r="B997" s="2"/>
      <c r="C997" s="2"/>
    </row>
    <row r="998" spans="2:3">
      <c r="B998" s="2"/>
      <c r="C998" s="2"/>
    </row>
    <row r="999" spans="2:3">
      <c r="B999" s="2"/>
      <c r="C999" s="2"/>
    </row>
    <row r="1000" spans="2:3">
      <c r="B1000" s="2"/>
      <c r="C1000" s="2"/>
    </row>
    <row r="1001" spans="2:3">
      <c r="B1001" s="2"/>
      <c r="C1001" s="2"/>
    </row>
    <row r="1002" spans="2:3">
      <c r="B1002" s="2"/>
      <c r="C1002" s="2"/>
    </row>
    <row r="1003" spans="2:3">
      <c r="B1003" s="2"/>
      <c r="C1003" s="2"/>
    </row>
    <row r="1004" spans="2:3">
      <c r="B1004" s="2"/>
      <c r="C1004" s="2"/>
    </row>
    <row r="1005" spans="2:3">
      <c r="B1005" s="2"/>
      <c r="C1005" s="2"/>
    </row>
    <row r="1006" spans="2:3">
      <c r="B1006" s="2"/>
      <c r="C1006" s="2"/>
    </row>
    <row r="1007" spans="2:3">
      <c r="B1007" s="2"/>
      <c r="C1007" s="2"/>
    </row>
    <row r="1008" spans="2:3">
      <c r="B1008" s="2"/>
      <c r="C1008" s="2"/>
    </row>
    <row r="1009" spans="2:3">
      <c r="B1009" s="2"/>
      <c r="C1009" s="2"/>
    </row>
    <row r="1010" spans="2:3">
      <c r="B1010" s="2"/>
      <c r="C1010" s="2"/>
    </row>
    <row r="1011" spans="2:3">
      <c r="B1011" s="2"/>
      <c r="C1011" s="2"/>
    </row>
    <row r="1012" spans="2:3">
      <c r="B1012" s="2"/>
      <c r="C1012" s="2"/>
    </row>
    <row r="1013" spans="2:3">
      <c r="B1013" s="2"/>
      <c r="C1013" s="2"/>
    </row>
    <row r="1014" spans="2:3">
      <c r="B1014" s="2"/>
      <c r="C1014" s="2"/>
    </row>
    <row r="1015" spans="2:3">
      <c r="B1015" s="2"/>
      <c r="C1015" s="2"/>
    </row>
    <row r="1016" spans="2:3">
      <c r="B1016" s="2"/>
      <c r="C1016" s="2"/>
    </row>
    <row r="1017" spans="2:3">
      <c r="B1017" s="2"/>
      <c r="C1017" s="2"/>
    </row>
    <row r="1018" spans="2:3">
      <c r="B1018" s="2"/>
      <c r="C1018" s="2"/>
    </row>
    <row r="1019" spans="2:3">
      <c r="B1019" s="2"/>
      <c r="C1019" s="2"/>
    </row>
    <row r="1020" spans="2:3">
      <c r="B1020" s="2"/>
      <c r="C1020" s="2"/>
    </row>
    <row r="1021" spans="2:3">
      <c r="B1021" s="2"/>
      <c r="C1021" s="2"/>
    </row>
    <row r="1022" spans="2:3">
      <c r="B1022" s="2"/>
      <c r="C1022" s="2"/>
    </row>
    <row r="1023" spans="2:3">
      <c r="B1023" s="2"/>
      <c r="C1023" s="2"/>
    </row>
    <row r="1024" spans="2:3">
      <c r="B1024" s="2"/>
      <c r="C1024" s="2"/>
    </row>
    <row r="1025" spans="2:3">
      <c r="B1025" s="2"/>
      <c r="C1025" s="2"/>
    </row>
    <row r="1026" spans="2:3">
      <c r="B1026" s="2"/>
      <c r="C1026" s="2"/>
    </row>
    <row r="1027" spans="2:3">
      <c r="B1027" s="2"/>
      <c r="C1027" s="2"/>
    </row>
    <row r="1028" spans="2:3">
      <c r="B1028" s="2"/>
      <c r="C1028" s="2"/>
    </row>
    <row r="1029" spans="2:3">
      <c r="B1029" s="2"/>
      <c r="C1029" s="2"/>
    </row>
    <row r="1030" spans="2:3">
      <c r="B1030" s="2"/>
      <c r="C1030" s="2"/>
    </row>
    <row r="1031" spans="2:3">
      <c r="B1031" s="2"/>
      <c r="C1031" s="2"/>
    </row>
    <row r="1032" spans="2:3">
      <c r="B1032" s="2"/>
      <c r="C1032" s="2"/>
    </row>
    <row r="1033" spans="2:3">
      <c r="B1033" s="2"/>
      <c r="C1033" s="2"/>
    </row>
    <row r="1034" spans="2:3">
      <c r="B1034" s="2"/>
      <c r="C1034" s="2"/>
    </row>
    <row r="1035" spans="2:3">
      <c r="B1035" s="2"/>
      <c r="C1035" s="2"/>
    </row>
    <row r="1036" spans="2:3">
      <c r="B1036" s="2"/>
      <c r="C1036" s="2"/>
    </row>
  </sheetData>
  <mergeCells count="1">
    <mergeCell ref="B55:C55"/>
  </mergeCells>
  <pageMargins left="0.75" right="0.75" top="1" bottom="1" header="0" footer="0"/>
  <pageSetup paperSize="9" scale="58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O43"/>
  <sheetViews>
    <sheetView zoomScale="85" zoomScaleNormal="85" workbookViewId="0"/>
  </sheetViews>
  <sheetFormatPr baseColWidth="10" defaultRowHeight="12.75"/>
  <cols>
    <col min="1" max="1" width="5.5703125" style="1" customWidth="1"/>
    <col min="2" max="2" width="41" style="3" customWidth="1"/>
    <col min="3" max="3" width="11.42578125" style="1"/>
    <col min="4" max="4" width="13.5703125" style="1" customWidth="1"/>
    <col min="5" max="5" width="16" style="1" customWidth="1"/>
    <col min="6" max="6" width="14.42578125" style="1" customWidth="1"/>
    <col min="7" max="9" width="14.5703125" style="1" customWidth="1"/>
    <col min="10" max="11" width="15.42578125" style="1" customWidth="1"/>
    <col min="12" max="12" width="15.5703125" style="1" customWidth="1"/>
    <col min="13" max="13" width="15.85546875" style="1" customWidth="1"/>
    <col min="14" max="14" width="14.42578125" style="1" customWidth="1"/>
    <col min="15" max="15" width="14.85546875" style="1" customWidth="1"/>
    <col min="16" max="16384" width="11.42578125" style="1"/>
  </cols>
  <sheetData>
    <row r="5" spans="1:15">
      <c r="A5" s="7"/>
      <c r="B5" s="19" t="s">
        <v>82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7"/>
      <c r="B6" s="2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7"/>
      <c r="B7" s="19" t="s">
        <v>68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7"/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7"/>
      <c r="B9" s="19" t="s">
        <v>67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7"/>
      <c r="B10" s="22"/>
      <c r="C10" s="23"/>
      <c r="D10" s="50" t="s">
        <v>66</v>
      </c>
      <c r="E10" s="50" t="s">
        <v>65</v>
      </c>
      <c r="F10" s="50" t="s">
        <v>64</v>
      </c>
      <c r="G10" s="50" t="s">
        <v>63</v>
      </c>
      <c r="H10" s="50" t="s">
        <v>62</v>
      </c>
      <c r="I10" s="50" t="s">
        <v>61</v>
      </c>
      <c r="J10" s="50" t="s">
        <v>60</v>
      </c>
      <c r="K10" s="50" t="s">
        <v>59</v>
      </c>
      <c r="L10" s="50" t="s">
        <v>58</v>
      </c>
      <c r="M10" s="50" t="s">
        <v>57</v>
      </c>
      <c r="N10" s="50" t="s">
        <v>56</v>
      </c>
      <c r="O10" s="50" t="s">
        <v>55</v>
      </c>
    </row>
    <row r="11" spans="1:15" ht="25.5">
      <c r="A11" s="7"/>
      <c r="B11" s="50" t="s">
        <v>81</v>
      </c>
      <c r="C11" s="50" t="s">
        <v>80</v>
      </c>
      <c r="D11" s="50" t="s">
        <v>52</v>
      </c>
      <c r="E11" s="50" t="s">
        <v>52</v>
      </c>
      <c r="F11" s="50" t="s">
        <v>52</v>
      </c>
      <c r="G11" s="50" t="s">
        <v>52</v>
      </c>
      <c r="H11" s="50" t="s">
        <v>52</v>
      </c>
      <c r="I11" s="50" t="s">
        <v>52</v>
      </c>
      <c r="J11" s="50" t="s">
        <v>52</v>
      </c>
      <c r="K11" s="50" t="s">
        <v>52</v>
      </c>
      <c r="L11" s="50" t="s">
        <v>52</v>
      </c>
      <c r="M11" s="50" t="s">
        <v>52</v>
      </c>
      <c r="N11" s="50" t="s">
        <v>52</v>
      </c>
      <c r="O11" s="50" t="s">
        <v>52</v>
      </c>
    </row>
    <row r="12" spans="1:15" ht="13.5" customHeight="1">
      <c r="A12" s="7"/>
      <c r="B12" s="48" t="s">
        <v>79</v>
      </c>
      <c r="C12" s="47" t="s">
        <v>3</v>
      </c>
      <c r="D12" s="40">
        <v>3925.84</v>
      </c>
      <c r="E12" s="40">
        <v>3925.84</v>
      </c>
      <c r="F12" s="40">
        <v>4064.98</v>
      </c>
      <c r="G12" s="40">
        <v>4087.98</v>
      </c>
      <c r="H12" s="40">
        <v>4255.0195566859575</v>
      </c>
      <c r="I12" s="40">
        <v>4283.618892410951</v>
      </c>
      <c r="J12" s="40">
        <v>4032.3947677761498</v>
      </c>
      <c r="K12" s="40">
        <v>4069.1055916487526</v>
      </c>
      <c r="L12" s="40">
        <v>4101.0092064749042</v>
      </c>
      <c r="M12" s="40">
        <v>4197.0578546697061</v>
      </c>
      <c r="N12" s="40">
        <v>4233.4100054603359</v>
      </c>
      <c r="O12" s="40">
        <v>4434.3155791348909</v>
      </c>
    </row>
    <row r="13" spans="1:15" ht="13.5" customHeight="1">
      <c r="A13" s="7"/>
      <c r="B13" s="48"/>
      <c r="C13" s="4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3.5" customHeight="1">
      <c r="A14" s="7"/>
      <c r="B14" s="48" t="s">
        <v>78</v>
      </c>
      <c r="C14" s="47" t="s">
        <v>3</v>
      </c>
      <c r="D14" s="40">
        <v>1154.1199999999999</v>
      </c>
      <c r="E14" s="40">
        <v>1158.56</v>
      </c>
      <c r="F14" s="40">
        <v>1207.46</v>
      </c>
      <c r="G14" s="40">
        <v>1214.3900000000001</v>
      </c>
      <c r="H14" s="40">
        <v>1232.0459358346584</v>
      </c>
      <c r="I14" s="40">
        <v>1242.7219342760841</v>
      </c>
      <c r="J14" s="40">
        <v>1237.3573602446386</v>
      </c>
      <c r="K14" s="40">
        <v>1310.2334796053581</v>
      </c>
      <c r="L14" s="40">
        <v>1335.9737741673487</v>
      </c>
      <c r="M14" s="40">
        <v>1364.6321160281891</v>
      </c>
      <c r="N14" s="40">
        <v>1423.4243657561192</v>
      </c>
      <c r="O14" s="40">
        <v>1510.0858825497733</v>
      </c>
    </row>
    <row r="15" spans="1:15" ht="13.5" customHeight="1">
      <c r="A15" s="7"/>
      <c r="B15" s="48"/>
      <c r="C15" s="4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13.5" customHeight="1">
      <c r="A16" s="7"/>
      <c r="B16" s="48" t="s">
        <v>77</v>
      </c>
      <c r="C16" s="47" t="s">
        <v>3</v>
      </c>
      <c r="D16" s="39">
        <v>2127.41</v>
      </c>
      <c r="E16" s="39">
        <v>2146.86</v>
      </c>
      <c r="F16" s="39">
        <v>2239.5500000000002</v>
      </c>
      <c r="G16" s="39">
        <v>2254.77</v>
      </c>
      <c r="H16" s="39">
        <v>2213.6959801834291</v>
      </c>
      <c r="I16" s="39">
        <v>2232.3283311587102</v>
      </c>
      <c r="J16" s="39">
        <v>2323.2289501451519</v>
      </c>
      <c r="K16" s="39">
        <v>2353.1121750410166</v>
      </c>
      <c r="L16" s="39">
        <v>2354.7102974580089</v>
      </c>
      <c r="M16" s="39">
        <v>2418.7522105572607</v>
      </c>
      <c r="N16" s="39">
        <v>2521.618203760881</v>
      </c>
      <c r="O16" s="39">
        <v>2689.6711508765293</v>
      </c>
    </row>
    <row r="17" spans="1:15" ht="13.5" customHeight="1">
      <c r="A17" s="7"/>
      <c r="B17" s="48"/>
      <c r="C17" s="4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13.5" customHeight="1">
      <c r="A18" s="7"/>
      <c r="B18" s="48"/>
      <c r="C18" s="47"/>
      <c r="D18" s="39">
        <v>711.86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3.5" customHeight="1">
      <c r="A19" s="7"/>
      <c r="B19" s="48" t="s">
        <v>76</v>
      </c>
      <c r="C19" s="47" t="s">
        <v>3</v>
      </c>
      <c r="D19" s="39">
        <v>711.86</v>
      </c>
      <c r="E19" s="39">
        <v>712.32</v>
      </c>
      <c r="F19" s="39">
        <v>740.55</v>
      </c>
      <c r="G19" s="39">
        <v>845.81</v>
      </c>
      <c r="H19" s="39">
        <v>879.32958082162372</v>
      </c>
      <c r="I19" s="39">
        <v>890.1542053164527</v>
      </c>
      <c r="J19" s="39">
        <v>877.75794741619541</v>
      </c>
      <c r="K19" s="39">
        <v>886.31417788815065</v>
      </c>
      <c r="L19" s="39">
        <v>900.04088893176504</v>
      </c>
      <c r="M19" s="39">
        <v>915.86776599369705</v>
      </c>
      <c r="N19" s="39">
        <v>978.68617802889867</v>
      </c>
      <c r="O19" s="39">
        <v>1015.1438048024402</v>
      </c>
    </row>
    <row r="20" spans="1:15" ht="13.5" customHeight="1">
      <c r="A20" s="7"/>
      <c r="B20" s="48"/>
      <c r="C20" s="47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3.5" customHeight="1">
      <c r="A21" s="7"/>
      <c r="B21" s="43" t="s">
        <v>75</v>
      </c>
      <c r="C21" s="47" t="s">
        <v>3</v>
      </c>
      <c r="D21" s="39">
        <v>1867.01</v>
      </c>
      <c r="E21" s="39">
        <v>1878.7</v>
      </c>
      <c r="F21" s="39">
        <v>1975.27</v>
      </c>
      <c r="G21" s="39">
        <v>1983.85</v>
      </c>
      <c r="H21" s="39">
        <v>2043.0192713331235</v>
      </c>
      <c r="I21" s="39">
        <v>2055.1698579075728</v>
      </c>
      <c r="J21" s="39">
        <v>2121.1788276705779</v>
      </c>
      <c r="K21" s="39">
        <v>2155.8051141851997</v>
      </c>
      <c r="L21" s="39">
        <v>2192.559143395817</v>
      </c>
      <c r="M21" s="39">
        <v>2212.1018134311798</v>
      </c>
      <c r="N21" s="39">
        <v>2298.9367918766175</v>
      </c>
      <c r="O21" s="39">
        <v>2421.7827831128861</v>
      </c>
    </row>
    <row r="22" spans="1:15" ht="13.5" customHeight="1">
      <c r="A22" s="7"/>
      <c r="B22" s="43"/>
      <c r="C22" s="47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8" customHeight="1">
      <c r="A23" s="7"/>
      <c r="B23" s="44" t="s">
        <v>74</v>
      </c>
      <c r="C23" s="47" t="s">
        <v>3</v>
      </c>
      <c r="D23" s="39">
        <v>1795.41</v>
      </c>
      <c r="E23" s="39">
        <v>1811.4</v>
      </c>
      <c r="F23" s="39">
        <v>1875.58</v>
      </c>
      <c r="G23" s="39">
        <v>1897.37</v>
      </c>
      <c r="H23" s="39">
        <v>1967.0983340837649</v>
      </c>
      <c r="I23" s="39">
        <v>1979.5193785998961</v>
      </c>
      <c r="J23" s="39">
        <v>2038.6339402661513</v>
      </c>
      <c r="K23" s="39">
        <v>2102.9772355076748</v>
      </c>
      <c r="L23" s="39">
        <v>2104.1330399189637</v>
      </c>
      <c r="M23" s="39">
        <v>2097.5134855771585</v>
      </c>
      <c r="N23" s="39">
        <v>2219.1993170039991</v>
      </c>
      <c r="O23" s="39">
        <v>2315.1299590832609</v>
      </c>
    </row>
    <row r="24" spans="1:15" ht="13.5" customHeight="1">
      <c r="A24" s="7"/>
      <c r="B24" s="44"/>
      <c r="C24" s="47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13.5" customHeight="1">
      <c r="A25" s="7"/>
      <c r="B25" s="44" t="s">
        <v>73</v>
      </c>
      <c r="C25" s="47" t="s">
        <v>3</v>
      </c>
      <c r="D25" s="39">
        <v>1797.56</v>
      </c>
      <c r="E25" s="39">
        <v>1811.57</v>
      </c>
      <c r="F25" s="39">
        <v>1852.37</v>
      </c>
      <c r="G25" s="39">
        <v>1862.79</v>
      </c>
      <c r="H25" s="39">
        <v>1944.22822903219</v>
      </c>
      <c r="I25" s="39">
        <v>1887.6244450135007</v>
      </c>
      <c r="J25" s="39">
        <v>1928.9394771275386</v>
      </c>
      <c r="K25" s="39">
        <v>2074.0061148636046</v>
      </c>
      <c r="L25" s="39">
        <v>2113.4060323240919</v>
      </c>
      <c r="M25" s="39">
        <v>2155.9038892718386</v>
      </c>
      <c r="N25" s="39">
        <v>2157.4091320345474</v>
      </c>
      <c r="O25" s="39">
        <v>2253.2614970683053</v>
      </c>
    </row>
    <row r="26" spans="1:15" ht="16.5" customHeight="1">
      <c r="A26" s="7"/>
      <c r="B26" s="44"/>
      <c r="C26" s="4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ht="19.5" customHeight="1">
      <c r="A27" s="7"/>
      <c r="B27" s="44" t="s">
        <v>72</v>
      </c>
      <c r="C27" s="47" t="s">
        <v>3</v>
      </c>
      <c r="D27" s="39">
        <v>533.52</v>
      </c>
      <c r="E27" s="39">
        <v>533.52</v>
      </c>
      <c r="F27" s="39">
        <v>549.12</v>
      </c>
      <c r="G27" s="39">
        <v>549.12</v>
      </c>
      <c r="H27" s="39">
        <v>562.52208672665699</v>
      </c>
      <c r="I27" s="39">
        <v>571.4871692420661</v>
      </c>
      <c r="J27" s="39">
        <v>576.15327399956448</v>
      </c>
      <c r="K27" s="39">
        <v>619.35837802552862</v>
      </c>
      <c r="L27" s="39">
        <v>624.00537076831949</v>
      </c>
      <c r="M27" s="39">
        <v>646.86502280252398</v>
      </c>
      <c r="N27" s="39">
        <v>687.30442105085558</v>
      </c>
      <c r="O27" s="39">
        <v>723.80752750524164</v>
      </c>
    </row>
    <row r="28" spans="1:15" ht="13.5" customHeight="1">
      <c r="A28" s="7"/>
      <c r="B28" s="44"/>
      <c r="C28" s="47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ht="13.5" customHeight="1">
      <c r="A29" s="7"/>
      <c r="B29" s="43" t="s">
        <v>71</v>
      </c>
      <c r="C29" s="47" t="s">
        <v>3</v>
      </c>
      <c r="D29" s="39">
        <v>2149.73</v>
      </c>
      <c r="E29" s="39">
        <v>2180.67</v>
      </c>
      <c r="F29" s="39">
        <v>2233.15</v>
      </c>
      <c r="G29" s="39">
        <v>2255.59</v>
      </c>
      <c r="H29" s="39">
        <v>2328.517429859849</v>
      </c>
      <c r="I29" s="39">
        <v>2350.1927181315632</v>
      </c>
      <c r="J29" s="39">
        <v>2487.9531662821641</v>
      </c>
      <c r="K29" s="39">
        <v>2554.8303654027873</v>
      </c>
      <c r="L29" s="39">
        <v>2582.1335810769624</v>
      </c>
      <c r="M29" s="39">
        <v>2619.2184499028849</v>
      </c>
      <c r="N29" s="39">
        <v>2665.4526749216884</v>
      </c>
      <c r="O29" s="39">
        <v>2778.3892145566574</v>
      </c>
    </row>
    <row r="30" spans="1:15" ht="18.75" customHeight="1">
      <c r="A30" s="7"/>
      <c r="B30" s="43"/>
      <c r="C30" s="47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ht="13.5" customHeight="1">
      <c r="A31" s="7"/>
      <c r="B31" s="43" t="s">
        <v>70</v>
      </c>
      <c r="C31" s="47" t="s">
        <v>3</v>
      </c>
      <c r="D31" s="39">
        <v>365.16</v>
      </c>
      <c r="E31" s="39">
        <v>374.18</v>
      </c>
      <c r="F31" s="39">
        <v>381.45</v>
      </c>
      <c r="G31" s="39">
        <v>392.29</v>
      </c>
      <c r="H31" s="39">
        <v>406.31181293580249</v>
      </c>
      <c r="I31" s="39">
        <v>411.95132258176614</v>
      </c>
      <c r="J31" s="39">
        <v>416.05598345250934</v>
      </c>
      <c r="K31" s="39">
        <v>422.58528282326063</v>
      </c>
      <c r="L31" s="39">
        <v>426.99496225564155</v>
      </c>
      <c r="M31" s="39">
        <v>436.26030257383906</v>
      </c>
      <c r="N31" s="39">
        <v>462.20975095478389</v>
      </c>
      <c r="O31" s="39">
        <v>508.1684026544068</v>
      </c>
    </row>
    <row r="32" spans="1:15" ht="13.5" customHeight="1">
      <c r="A32" s="7"/>
      <c r="B32" s="43"/>
      <c r="C32" s="4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>
      <c r="A33" s="7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7"/>
      <c r="B34" s="12" t="s">
        <v>2</v>
      </c>
      <c r="C34" s="1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7"/>
      <c r="B35" s="14" t="s">
        <v>1</v>
      </c>
      <c r="C35" s="1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7"/>
      <c r="B36" s="38" t="s">
        <v>0</v>
      </c>
      <c r="C36" s="3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7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/>
      <c r="B38" s="20"/>
      <c r="C38" s="7"/>
      <c r="D38" s="21"/>
      <c r="E38" s="21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3.5" thickBot="1">
      <c r="A39" s="7"/>
      <c r="B39" s="20"/>
      <c r="C39" s="7"/>
      <c r="D39" s="21"/>
      <c r="E39" s="21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/>
      <c r="B40" s="20"/>
      <c r="C40" s="7"/>
      <c r="D40" s="45"/>
      <c r="E40" s="21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3.5" thickBot="1">
      <c r="A41" s="7"/>
      <c r="B41" s="20"/>
      <c r="C41" s="7"/>
      <c r="D41" s="46"/>
      <c r="E41" s="21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D42" s="41"/>
      <c r="E42" s="4"/>
    </row>
    <row r="43" spans="1:15" ht="13.5" thickBot="1">
      <c r="D43" s="42"/>
      <c r="E43" s="4"/>
    </row>
  </sheetData>
  <mergeCells count="143">
    <mergeCell ref="N31:N32"/>
    <mergeCell ref="N12:N13"/>
    <mergeCell ref="N14:N15"/>
    <mergeCell ref="N16:N18"/>
    <mergeCell ref="N19:N20"/>
    <mergeCell ref="N21:N22"/>
    <mergeCell ref="N23:N24"/>
    <mergeCell ref="N25:N26"/>
    <mergeCell ref="N27:N28"/>
    <mergeCell ref="N29:N30"/>
    <mergeCell ref="L31:L32"/>
    <mergeCell ref="L12:L13"/>
    <mergeCell ref="L14:L15"/>
    <mergeCell ref="L16:L18"/>
    <mergeCell ref="L19:L20"/>
    <mergeCell ref="L21:L22"/>
    <mergeCell ref="L23:L24"/>
    <mergeCell ref="L25:L26"/>
    <mergeCell ref="L27:L28"/>
    <mergeCell ref="L29:L30"/>
    <mergeCell ref="K23:K24"/>
    <mergeCell ref="K25:K26"/>
    <mergeCell ref="K27:K28"/>
    <mergeCell ref="K29:K30"/>
    <mergeCell ref="K31:K32"/>
    <mergeCell ref="K12:K13"/>
    <mergeCell ref="K14:K15"/>
    <mergeCell ref="K16:K18"/>
    <mergeCell ref="K19:K20"/>
    <mergeCell ref="K21:K22"/>
    <mergeCell ref="J23:J24"/>
    <mergeCell ref="J25:J26"/>
    <mergeCell ref="J27:J28"/>
    <mergeCell ref="J29:J30"/>
    <mergeCell ref="J31:J32"/>
    <mergeCell ref="J12:J13"/>
    <mergeCell ref="J14:J15"/>
    <mergeCell ref="J16:J18"/>
    <mergeCell ref="J19:J20"/>
    <mergeCell ref="J21:J22"/>
    <mergeCell ref="H31:H32"/>
    <mergeCell ref="H23:H24"/>
    <mergeCell ref="H25:H26"/>
    <mergeCell ref="H27:H28"/>
    <mergeCell ref="H29:H30"/>
    <mergeCell ref="H12:H13"/>
    <mergeCell ref="H14:H15"/>
    <mergeCell ref="H16:H18"/>
    <mergeCell ref="H19:H20"/>
    <mergeCell ref="H21:H22"/>
    <mergeCell ref="G31:G32"/>
    <mergeCell ref="G23:G24"/>
    <mergeCell ref="G25:G26"/>
    <mergeCell ref="G27:G28"/>
    <mergeCell ref="G29:G30"/>
    <mergeCell ref="G12:G13"/>
    <mergeCell ref="G14:G15"/>
    <mergeCell ref="G16:G18"/>
    <mergeCell ref="G19:G20"/>
    <mergeCell ref="G21:G22"/>
    <mergeCell ref="C31:C32"/>
    <mergeCell ref="C27:C28"/>
    <mergeCell ref="C23:C24"/>
    <mergeCell ref="F31:F32"/>
    <mergeCell ref="F12:F13"/>
    <mergeCell ref="F14:F15"/>
    <mergeCell ref="F16:F18"/>
    <mergeCell ref="F19:F20"/>
    <mergeCell ref="F29:F30"/>
    <mergeCell ref="F21:F22"/>
    <mergeCell ref="F23:F24"/>
    <mergeCell ref="F25:F26"/>
    <mergeCell ref="F27:F28"/>
    <mergeCell ref="E31:E32"/>
    <mergeCell ref="D23:D24"/>
    <mergeCell ref="D14:D15"/>
    <mergeCell ref="D27:D28"/>
    <mergeCell ref="D21:D22"/>
    <mergeCell ref="D25:D26"/>
    <mergeCell ref="B21:B22"/>
    <mergeCell ref="B25:B26"/>
    <mergeCell ref="D16:D18"/>
    <mergeCell ref="D19:D20"/>
    <mergeCell ref="D40:D41"/>
    <mergeCell ref="D29:D30"/>
    <mergeCell ref="D31:D32"/>
    <mergeCell ref="C12:C13"/>
    <mergeCell ref="C14:C15"/>
    <mergeCell ref="C16:C18"/>
    <mergeCell ref="B29:B30"/>
    <mergeCell ref="C29:C30"/>
    <mergeCell ref="B27:B28"/>
    <mergeCell ref="C25:C26"/>
    <mergeCell ref="B23:B24"/>
    <mergeCell ref="C19:C20"/>
    <mergeCell ref="B19:B20"/>
    <mergeCell ref="B12:B13"/>
    <mergeCell ref="B14:B15"/>
    <mergeCell ref="B16:B18"/>
    <mergeCell ref="D12:D13"/>
    <mergeCell ref="B36:C36"/>
    <mergeCell ref="C21:C22"/>
    <mergeCell ref="B31:B32"/>
    <mergeCell ref="D42:D43"/>
    <mergeCell ref="E12:E13"/>
    <mergeCell ref="E14:E15"/>
    <mergeCell ref="E16:E18"/>
    <mergeCell ref="E19:E20"/>
    <mergeCell ref="E21:E22"/>
    <mergeCell ref="E23:E24"/>
    <mergeCell ref="E25:E26"/>
    <mergeCell ref="E27:E28"/>
    <mergeCell ref="E29:E30"/>
    <mergeCell ref="I31:I32"/>
    <mergeCell ref="I12:I13"/>
    <mergeCell ref="I14:I15"/>
    <mergeCell ref="I16:I18"/>
    <mergeCell ref="I19:I20"/>
    <mergeCell ref="I21:I22"/>
    <mergeCell ref="I23:I24"/>
    <mergeCell ref="I25:I26"/>
    <mergeCell ref="I27:I28"/>
    <mergeCell ref="I29:I30"/>
    <mergeCell ref="M31:M32"/>
    <mergeCell ref="M12:M13"/>
    <mergeCell ref="M14:M15"/>
    <mergeCell ref="M16:M18"/>
    <mergeCell ref="M19:M20"/>
    <mergeCell ref="M21:M22"/>
    <mergeCell ref="M23:M24"/>
    <mergeCell ref="M25:M26"/>
    <mergeCell ref="M27:M28"/>
    <mergeCell ref="M29:M30"/>
    <mergeCell ref="O31:O32"/>
    <mergeCell ref="O12:O13"/>
    <mergeCell ref="O14:O15"/>
    <mergeCell ref="O16:O18"/>
    <mergeCell ref="O19:O20"/>
    <mergeCell ref="O21:O22"/>
    <mergeCell ref="O23:O24"/>
    <mergeCell ref="O25:O26"/>
    <mergeCell ref="O27:O28"/>
    <mergeCell ref="O29:O30"/>
  </mergeCells>
  <pageMargins left="0.75" right="0.75" top="1" bottom="1" header="0" footer="0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1"/>
  <sheetViews>
    <sheetView zoomScaleNormal="100" workbookViewId="0"/>
  </sheetViews>
  <sheetFormatPr baseColWidth="10" defaultRowHeight="12.75"/>
  <cols>
    <col min="1" max="1" width="4.28515625" style="5" customWidth="1"/>
    <col min="2" max="2" width="36.42578125" style="5" customWidth="1"/>
    <col min="3" max="3" width="11.42578125" style="5"/>
    <col min="4" max="4" width="14" style="5" customWidth="1"/>
    <col min="5" max="5" width="15.28515625" style="5" customWidth="1"/>
    <col min="6" max="6" width="13.7109375" style="5" customWidth="1"/>
    <col min="7" max="8" width="15.42578125" style="5" customWidth="1"/>
    <col min="9" max="9" width="14.7109375" style="5" customWidth="1"/>
    <col min="10" max="11" width="15.85546875" style="5" customWidth="1"/>
    <col min="12" max="12" width="15.7109375" style="5" customWidth="1"/>
    <col min="13" max="13" width="14.85546875" style="5" customWidth="1"/>
    <col min="14" max="14" width="15.7109375" style="5" customWidth="1"/>
    <col min="15" max="15" width="14.28515625" style="5" customWidth="1"/>
    <col min="16" max="16384" width="11.42578125" style="5"/>
  </cols>
  <sheetData>
    <row r="6" spans="1:15">
      <c r="A6" s="24"/>
      <c r="B6" s="8" t="s">
        <v>107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>
      <c r="A8" s="24"/>
      <c r="B8" s="8" t="s">
        <v>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>
      <c r="A10" s="24"/>
      <c r="B10" s="8" t="s">
        <v>106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5"/>
      <c r="C11" s="24"/>
      <c r="D11" s="50" t="s">
        <v>66</v>
      </c>
      <c r="E11" s="50" t="s">
        <v>65</v>
      </c>
      <c r="F11" s="50" t="s">
        <v>64</v>
      </c>
      <c r="G11" s="50" t="s">
        <v>63</v>
      </c>
      <c r="H11" s="50" t="s">
        <v>62</v>
      </c>
      <c r="I11" s="50" t="s">
        <v>61</v>
      </c>
      <c r="J11" s="50" t="s">
        <v>60</v>
      </c>
      <c r="K11" s="50" t="s">
        <v>59</v>
      </c>
      <c r="L11" s="50" t="s">
        <v>58</v>
      </c>
      <c r="M11" s="50" t="s">
        <v>57</v>
      </c>
      <c r="N11" s="50" t="s">
        <v>56</v>
      </c>
      <c r="O11" s="50" t="s">
        <v>55</v>
      </c>
    </row>
    <row r="12" spans="1:15" ht="25.5">
      <c r="A12" s="24"/>
      <c r="B12" s="50" t="s">
        <v>54</v>
      </c>
      <c r="C12" s="50" t="s">
        <v>53</v>
      </c>
      <c r="D12" s="50" t="s">
        <v>52</v>
      </c>
      <c r="E12" s="50" t="s">
        <v>52</v>
      </c>
      <c r="F12" s="50" t="s">
        <v>52</v>
      </c>
      <c r="G12" s="50" t="s">
        <v>52</v>
      </c>
      <c r="H12" s="50" t="s">
        <v>52</v>
      </c>
      <c r="I12" s="50" t="s">
        <v>52</v>
      </c>
      <c r="J12" s="50" t="s">
        <v>52</v>
      </c>
      <c r="K12" s="50" t="s">
        <v>52</v>
      </c>
      <c r="L12" s="50" t="s">
        <v>52</v>
      </c>
      <c r="M12" s="50" t="s">
        <v>52</v>
      </c>
      <c r="N12" s="50" t="s">
        <v>52</v>
      </c>
      <c r="O12" s="50" t="s">
        <v>52</v>
      </c>
    </row>
    <row r="13" spans="1:15">
      <c r="A13" s="24"/>
      <c r="B13" s="26" t="s">
        <v>105</v>
      </c>
      <c r="C13" s="27" t="s">
        <v>3</v>
      </c>
      <c r="D13" s="28">
        <v>692.47</v>
      </c>
      <c r="E13" s="28">
        <v>685.83</v>
      </c>
      <c r="F13" s="28">
        <v>697.17</v>
      </c>
      <c r="G13" s="28">
        <v>752.2</v>
      </c>
      <c r="H13" s="29">
        <v>757.82475333431296</v>
      </c>
      <c r="I13" s="29">
        <v>790.63628977965868</v>
      </c>
      <c r="J13" s="29">
        <v>790.51046561016153</v>
      </c>
      <c r="K13" s="29">
        <v>800.43656362234356</v>
      </c>
      <c r="L13" s="29">
        <v>807.5555410872463</v>
      </c>
      <c r="M13" s="29">
        <v>842.96761674855941</v>
      </c>
      <c r="N13" s="29">
        <v>872.44389330943216</v>
      </c>
      <c r="O13" s="29">
        <v>922.6373189853598</v>
      </c>
    </row>
    <row r="14" spans="1:15">
      <c r="A14" s="24"/>
      <c r="B14" s="26" t="s">
        <v>104</v>
      </c>
      <c r="C14" s="27" t="s">
        <v>95</v>
      </c>
      <c r="D14" s="28">
        <v>5.16</v>
      </c>
      <c r="E14" s="28">
        <v>5.1100000000000003</v>
      </c>
      <c r="F14" s="28">
        <v>4.9800000000000004</v>
      </c>
      <c r="G14" s="28">
        <v>4.91</v>
      </c>
      <c r="H14" s="29">
        <v>5.1770824406989835</v>
      </c>
      <c r="I14" s="29">
        <v>5.1943104792201948</v>
      </c>
      <c r="J14" s="29">
        <v>5.1098776702586726</v>
      </c>
      <c r="K14" s="29">
        <v>5.1365335754479711</v>
      </c>
      <c r="L14" s="29">
        <v>5.1814683653499705</v>
      </c>
      <c r="M14" s="29">
        <v>5.1265059497812508</v>
      </c>
      <c r="N14" s="29">
        <v>5.374815976159498</v>
      </c>
      <c r="O14" s="29">
        <v>5.829504106177235</v>
      </c>
    </row>
    <row r="15" spans="1:15">
      <c r="A15" s="24"/>
      <c r="B15" s="26" t="s">
        <v>103</v>
      </c>
      <c r="C15" s="27" t="s">
        <v>95</v>
      </c>
      <c r="D15" s="28">
        <v>7.5975726045996481</v>
      </c>
      <c r="E15" s="28">
        <v>7.6156572010639829</v>
      </c>
      <c r="F15" s="28">
        <v>7.799375899248278</v>
      </c>
      <c r="G15" s="28">
        <v>7.83</v>
      </c>
      <c r="H15" s="29">
        <v>8.1818017410635289</v>
      </c>
      <c r="I15" s="29">
        <v>8.2407577048404175</v>
      </c>
      <c r="J15" s="29">
        <v>8.1563275180004045</v>
      </c>
      <c r="K15" s="29">
        <v>8.0774504221992842</v>
      </c>
      <c r="L15" s="29">
        <v>8.1065682639148893</v>
      </c>
      <c r="M15" s="29">
        <v>8.159794686285208</v>
      </c>
      <c r="N15" s="29">
        <v>8.2042518157669697</v>
      </c>
      <c r="O15" s="29">
        <v>8.3505607383643508</v>
      </c>
    </row>
    <row r="16" spans="1:15">
      <c r="A16" s="24"/>
      <c r="B16" s="26" t="s">
        <v>102</v>
      </c>
      <c r="C16" s="27" t="s">
        <v>3</v>
      </c>
      <c r="D16" s="28">
        <v>6.57</v>
      </c>
      <c r="E16" s="28">
        <v>6.57</v>
      </c>
      <c r="F16" s="28">
        <v>6.4</v>
      </c>
      <c r="G16" s="28">
        <v>6.44</v>
      </c>
      <c r="H16" s="29">
        <v>6.6249553943696817</v>
      </c>
      <c r="I16" s="29">
        <v>6.6621659781996119</v>
      </c>
      <c r="J16" s="29">
        <v>6.8821142423967467</v>
      </c>
      <c r="K16" s="29">
        <v>6.7240614731939718</v>
      </c>
      <c r="L16" s="29">
        <v>6.7240614731939718</v>
      </c>
      <c r="M16" s="29">
        <v>6.9216966883375548</v>
      </c>
      <c r="N16" s="29">
        <v>7.0479282736543718</v>
      </c>
      <c r="O16" s="29">
        <v>7.9153946174478014</v>
      </c>
    </row>
    <row r="17" spans="1:15">
      <c r="A17" s="24"/>
      <c r="B17" s="26" t="s">
        <v>101</v>
      </c>
      <c r="C17" s="27" t="s">
        <v>3</v>
      </c>
      <c r="D17" s="28">
        <v>14.35</v>
      </c>
      <c r="E17" s="28">
        <v>14.37981557474288</v>
      </c>
      <c r="F17" s="28">
        <v>14.9810234590687</v>
      </c>
      <c r="G17" s="28">
        <v>15.1</v>
      </c>
      <c r="H17" s="29">
        <v>15.64742018625882</v>
      </c>
      <c r="I17" s="29">
        <v>15.751936466011502</v>
      </c>
      <c r="J17" s="29">
        <v>16.394245750591772</v>
      </c>
      <c r="K17" s="29">
        <v>16.559586293832893</v>
      </c>
      <c r="L17" s="29">
        <v>16.384650854924079</v>
      </c>
      <c r="M17" s="29">
        <v>16.699801563785254</v>
      </c>
      <c r="N17" s="29">
        <v>17.419748195755524</v>
      </c>
      <c r="O17" s="29">
        <v>17.789650570045421</v>
      </c>
    </row>
    <row r="18" spans="1:15">
      <c r="A18" s="24"/>
      <c r="B18" s="26" t="s">
        <v>100</v>
      </c>
      <c r="C18" s="27" t="s">
        <v>3</v>
      </c>
      <c r="D18" s="28">
        <v>6.63</v>
      </c>
      <c r="E18" s="28">
        <v>6.63</v>
      </c>
      <c r="F18" s="28">
        <v>6.63</v>
      </c>
      <c r="G18" s="28">
        <v>6.4</v>
      </c>
      <c r="H18" s="29">
        <v>6.5759490124670252</v>
      </c>
      <c r="I18" s="29">
        <v>6.6263981436636143</v>
      </c>
      <c r="J18" s="29">
        <v>6.8451655496914947</v>
      </c>
      <c r="K18" s="29">
        <v>6.6889696968171934</v>
      </c>
      <c r="L18" s="29">
        <v>6.7130953323624007</v>
      </c>
      <c r="M18" s="29">
        <v>6.9271920654256318</v>
      </c>
      <c r="N18" s="29">
        <v>7.0291256724424658</v>
      </c>
      <c r="O18" s="29">
        <v>7.6441401737126835</v>
      </c>
    </row>
    <row r="19" spans="1:15">
      <c r="A19" s="24"/>
      <c r="B19" s="26" t="s">
        <v>99</v>
      </c>
      <c r="C19" s="27" t="s">
        <v>3</v>
      </c>
      <c r="D19" s="28">
        <v>85.18714824233659</v>
      </c>
      <c r="E19" s="28">
        <v>88.727755205259228</v>
      </c>
      <c r="F19" s="28">
        <v>88.78</v>
      </c>
      <c r="G19" s="28">
        <v>91.13</v>
      </c>
      <c r="H19" s="29">
        <v>90.370610235536788</v>
      </c>
      <c r="I19" s="29">
        <v>88.909445211598126</v>
      </c>
      <c r="J19" s="29">
        <v>88.533688380610329</v>
      </c>
      <c r="K19" s="29">
        <v>91.051027670712244</v>
      </c>
      <c r="L19" s="29">
        <v>91.530357260832062</v>
      </c>
      <c r="M19" s="29">
        <v>95.292622776347699</v>
      </c>
      <c r="N19" s="29">
        <v>98.281600624625526</v>
      </c>
      <c r="O19" s="29">
        <v>101.46509278636566</v>
      </c>
    </row>
    <row r="20" spans="1:15">
      <c r="A20" s="24"/>
      <c r="B20" s="26" t="s">
        <v>98</v>
      </c>
      <c r="C20" s="27" t="s">
        <v>3</v>
      </c>
      <c r="D20" s="28">
        <v>112.58923653335772</v>
      </c>
      <c r="E20" s="28">
        <v>114.33212784590815</v>
      </c>
      <c r="F20" s="28">
        <v>116.80669539187841</v>
      </c>
      <c r="G20" s="28">
        <v>117.61031557253695</v>
      </c>
      <c r="H20" s="29">
        <v>121.69715999769261</v>
      </c>
      <c r="I20" s="29">
        <v>125.00991090506446</v>
      </c>
      <c r="J20" s="29">
        <v>126.21264014419739</v>
      </c>
      <c r="K20" s="29">
        <v>132.61328821361653</v>
      </c>
      <c r="L20" s="29">
        <v>134.65339978763834</v>
      </c>
      <c r="M20" s="29">
        <v>137.39172609133669</v>
      </c>
      <c r="N20" s="29">
        <v>141.26387793090609</v>
      </c>
      <c r="O20" s="29">
        <v>146.61947025333617</v>
      </c>
    </row>
    <row r="21" spans="1:15">
      <c r="A21" s="24"/>
      <c r="B21" s="26" t="s">
        <v>97</v>
      </c>
      <c r="C21" s="27" t="s">
        <v>3</v>
      </c>
      <c r="D21" s="28">
        <v>198.25931534881065</v>
      </c>
      <c r="E21" s="28">
        <v>198.9346280979324</v>
      </c>
      <c r="F21" s="28">
        <v>210.95</v>
      </c>
      <c r="G21" s="28">
        <v>212.55482913800478</v>
      </c>
      <c r="H21" s="29">
        <v>223.60069383137144</v>
      </c>
      <c r="I21" s="29">
        <v>220.23590096798662</v>
      </c>
      <c r="J21" s="29">
        <v>224.57445806513812</v>
      </c>
      <c r="K21" s="29">
        <v>224.95839500705827</v>
      </c>
      <c r="L21" s="29">
        <v>223.04583199015551</v>
      </c>
      <c r="M21" s="29">
        <v>233.58188048664138</v>
      </c>
      <c r="N21" s="29">
        <v>237.35642253789331</v>
      </c>
      <c r="O21" s="29">
        <v>245.31407836275619</v>
      </c>
    </row>
    <row r="22" spans="1:15">
      <c r="A22" s="24"/>
      <c r="B22" s="26" t="s">
        <v>96</v>
      </c>
      <c r="C22" s="27" t="s">
        <v>95</v>
      </c>
      <c r="D22" s="28">
        <v>2.59</v>
      </c>
      <c r="E22" s="28">
        <v>2.6</v>
      </c>
      <c r="F22" s="28">
        <v>2.64</v>
      </c>
      <c r="G22" s="28">
        <v>2.66</v>
      </c>
      <c r="H22" s="29">
        <v>2.6441700111196673</v>
      </c>
      <c r="I22" s="29">
        <v>2.7251642527290518</v>
      </c>
      <c r="J22" s="29">
        <v>2.7588783732268505</v>
      </c>
      <c r="K22" s="29">
        <v>2.775305464352388</v>
      </c>
      <c r="L22" s="29">
        <v>2.7347034066619385</v>
      </c>
      <c r="M22" s="29">
        <v>2.7234759518071847</v>
      </c>
      <c r="N22" s="29">
        <v>2.6956868792500015</v>
      </c>
      <c r="O22" s="29">
        <v>3.0180374418108693</v>
      </c>
    </row>
    <row r="23" spans="1:15">
      <c r="A23" s="24"/>
      <c r="B23" s="26" t="s">
        <v>94</v>
      </c>
      <c r="C23" s="27" t="s">
        <v>3</v>
      </c>
      <c r="D23" s="28">
        <v>463.64</v>
      </c>
      <c r="E23" s="28">
        <v>463.37</v>
      </c>
      <c r="F23" s="28">
        <v>472.08</v>
      </c>
      <c r="G23" s="28">
        <v>477.7</v>
      </c>
      <c r="H23" s="29">
        <v>474.98084057698225</v>
      </c>
      <c r="I23" s="29">
        <v>514.25012331665755</v>
      </c>
      <c r="J23" s="29">
        <v>520.91132522925943</v>
      </c>
      <c r="K23" s="29">
        <v>529.1081419362788</v>
      </c>
      <c r="L23" s="29">
        <v>532.50952563734472</v>
      </c>
      <c r="M23" s="29">
        <v>535.90825379250316</v>
      </c>
      <c r="N23" s="29">
        <v>543.13276632115264</v>
      </c>
      <c r="O23" s="29">
        <v>602.26189130043883</v>
      </c>
    </row>
    <row r="24" spans="1:15">
      <c r="A24" s="24"/>
      <c r="B24" s="26" t="s">
        <v>93</v>
      </c>
      <c r="C24" s="27" t="s">
        <v>3</v>
      </c>
      <c r="D24" s="28">
        <v>3.8579154796366804</v>
      </c>
      <c r="E24" s="28">
        <v>3.9238960895469708</v>
      </c>
      <c r="F24" s="28">
        <v>4.08</v>
      </c>
      <c r="G24" s="28">
        <v>4.1207268962779802</v>
      </c>
      <c r="H24" s="29">
        <v>4.2016321199715971</v>
      </c>
      <c r="I24" s="29">
        <v>4.3189325296315859</v>
      </c>
      <c r="J24" s="29">
        <v>4.4568153844075065</v>
      </c>
      <c r="K24" s="29">
        <v>4.5307358972725487</v>
      </c>
      <c r="L24" s="29">
        <v>4.5603929164711756</v>
      </c>
      <c r="M24" s="29">
        <v>4.6206750795831688</v>
      </c>
      <c r="N24" s="29">
        <v>4.6942664454448053</v>
      </c>
      <c r="O24" s="29">
        <v>4.7488805126607865</v>
      </c>
    </row>
    <row r="25" spans="1:15">
      <c r="A25" s="24"/>
      <c r="B25" s="26" t="s">
        <v>92</v>
      </c>
      <c r="C25" s="27" t="s">
        <v>3</v>
      </c>
      <c r="D25" s="28">
        <v>66.400000000000006</v>
      </c>
      <c r="E25" s="28">
        <v>67.33</v>
      </c>
      <c r="F25" s="28">
        <v>69.650000000000006</v>
      </c>
      <c r="G25" s="28">
        <v>69.239999999999995</v>
      </c>
      <c r="H25" s="29">
        <v>71.273285048012141</v>
      </c>
      <c r="I25" s="29">
        <v>72.438889308877165</v>
      </c>
      <c r="J25" s="29">
        <v>70.060666958847932</v>
      </c>
      <c r="K25" s="29">
        <v>69.920980200956336</v>
      </c>
      <c r="L25" s="29">
        <v>72.181081132203715</v>
      </c>
      <c r="M25" s="29">
        <v>76.304876043362057</v>
      </c>
      <c r="N25" s="29">
        <v>83.220920201673337</v>
      </c>
      <c r="O25" s="29">
        <v>91.061698615376955</v>
      </c>
    </row>
    <row r="26" spans="1:15">
      <c r="A26" s="24"/>
      <c r="B26" s="26" t="s">
        <v>91</v>
      </c>
      <c r="C26" s="27" t="s">
        <v>3</v>
      </c>
      <c r="D26" s="28">
        <v>25.66</v>
      </c>
      <c r="E26" s="28">
        <v>25.8</v>
      </c>
      <c r="F26" s="28">
        <v>26.26</v>
      </c>
      <c r="G26" s="28">
        <v>25.73</v>
      </c>
      <c r="H26" s="29">
        <v>27.082160725492919</v>
      </c>
      <c r="I26" s="29">
        <v>27.462507402829381</v>
      </c>
      <c r="J26" s="29">
        <v>28.507352810835918</v>
      </c>
      <c r="K26" s="29">
        <v>29.084407969525309</v>
      </c>
      <c r="L26" s="29">
        <v>29.601481216251461</v>
      </c>
      <c r="M26" s="29">
        <v>31.840075759500589</v>
      </c>
      <c r="N26" s="29">
        <v>32.712866344084603</v>
      </c>
      <c r="O26" s="29">
        <v>35.419621662684719</v>
      </c>
    </row>
    <row r="27" spans="1:15">
      <c r="A27" s="24"/>
      <c r="B27" s="30" t="s">
        <v>90</v>
      </c>
      <c r="C27" s="27" t="s">
        <v>3</v>
      </c>
      <c r="D27" s="27">
        <v>37.57</v>
      </c>
      <c r="E27" s="27">
        <v>37.950000000000003</v>
      </c>
      <c r="F27" s="27">
        <v>38.25</v>
      </c>
      <c r="G27" s="27">
        <v>37.090000000000003</v>
      </c>
      <c r="H27" s="29">
        <v>39.896221214330637</v>
      </c>
      <c r="I27" s="29">
        <v>40.059138013361903</v>
      </c>
      <c r="J27" s="29">
        <v>41.831985672876783</v>
      </c>
      <c r="K27" s="29">
        <v>42.609058991558271</v>
      </c>
      <c r="L27" s="29">
        <v>43.127045446337924</v>
      </c>
      <c r="M27" s="29">
        <v>44.714756416507889</v>
      </c>
      <c r="N27" s="29">
        <v>45.980883417701889</v>
      </c>
      <c r="O27" s="29">
        <v>49.664089817015636</v>
      </c>
    </row>
    <row r="28" spans="1:15">
      <c r="A28" s="24"/>
      <c r="B28" s="26" t="s">
        <v>89</v>
      </c>
      <c r="C28" s="27" t="s">
        <v>3</v>
      </c>
      <c r="D28" s="28">
        <v>32.969733465849437</v>
      </c>
      <c r="E28" s="28">
        <v>32.969733465849437</v>
      </c>
      <c r="F28" s="28">
        <v>34.158718537995668</v>
      </c>
      <c r="G28" s="28">
        <v>34.281829274767212</v>
      </c>
      <c r="H28" s="29">
        <v>35.54390986855838</v>
      </c>
      <c r="I28" s="29">
        <v>36.071595204665009</v>
      </c>
      <c r="J28" s="29">
        <v>37.24423989713312</v>
      </c>
      <c r="K28" s="29">
        <v>38.211922379495881</v>
      </c>
      <c r="L28" s="29">
        <v>38.644349183498846</v>
      </c>
      <c r="M28" s="29">
        <v>39.409562201717662</v>
      </c>
      <c r="N28" s="29">
        <v>40.493181388658797</v>
      </c>
      <c r="O28" s="29">
        <v>42.451016861544836</v>
      </c>
    </row>
    <row r="29" spans="1:15">
      <c r="A29" s="24"/>
      <c r="B29" s="26" t="s">
        <v>88</v>
      </c>
      <c r="C29" s="27" t="s">
        <v>3</v>
      </c>
      <c r="D29" s="28">
        <v>107.69874578433823</v>
      </c>
      <c r="E29" s="28">
        <v>108.3525891904271</v>
      </c>
      <c r="F29" s="28">
        <v>108.46210620080738</v>
      </c>
      <c r="G29" s="28">
        <v>111.24042177191964</v>
      </c>
      <c r="H29" s="29">
        <v>114.5372038338775</v>
      </c>
      <c r="I29" s="29">
        <v>117.82866221530762</v>
      </c>
      <c r="J29" s="29">
        <v>119.34033783914603</v>
      </c>
      <c r="K29" s="29">
        <v>118.30722601875431</v>
      </c>
      <c r="L29" s="29">
        <v>118.88914978752177</v>
      </c>
      <c r="M29" s="29">
        <v>121.04387209621525</v>
      </c>
      <c r="N29" s="29">
        <v>124.01133161240962</v>
      </c>
      <c r="O29" s="29">
        <v>128.62724271779271</v>
      </c>
    </row>
    <row r="30" spans="1:15">
      <c r="A30" s="24"/>
      <c r="B30" s="26" t="s">
        <v>87</v>
      </c>
      <c r="C30" s="27" t="s">
        <v>3</v>
      </c>
      <c r="D30" s="28">
        <v>13.336876724175804</v>
      </c>
      <c r="E30" s="28">
        <v>13.492279079883312</v>
      </c>
      <c r="F30" s="28">
        <v>13.80115620366926</v>
      </c>
      <c r="G30" s="28">
        <v>13.971795215377261</v>
      </c>
      <c r="H30" s="29">
        <v>14.835459509846899</v>
      </c>
      <c r="I30" s="29">
        <v>14.954901543518169</v>
      </c>
      <c r="J30" s="29">
        <v>15.40021568758635</v>
      </c>
      <c r="K30" s="29">
        <v>15.099675664877569</v>
      </c>
      <c r="L30" s="29">
        <v>15.51882543860112</v>
      </c>
      <c r="M30" s="29">
        <v>16.180057395290891</v>
      </c>
      <c r="N30" s="29">
        <v>17.124845686021967</v>
      </c>
      <c r="O30" s="29">
        <v>17.743524910546601</v>
      </c>
    </row>
    <row r="31" spans="1:15">
      <c r="A31" s="24"/>
      <c r="B31" s="26" t="s">
        <v>86</v>
      </c>
      <c r="C31" s="27" t="s">
        <v>3</v>
      </c>
      <c r="D31" s="28">
        <v>23.973521251427801</v>
      </c>
      <c r="E31" s="28">
        <v>23.974277381535934</v>
      </c>
      <c r="F31" s="28">
        <v>24.616266422383028</v>
      </c>
      <c r="G31" s="28">
        <v>24.690955311362639</v>
      </c>
      <c r="H31" s="29">
        <v>25.64374452063732</v>
      </c>
      <c r="I31" s="29">
        <v>26.682434110608824</v>
      </c>
      <c r="J31" s="29">
        <v>27.424905818281953</v>
      </c>
      <c r="K31" s="29">
        <v>27.43071460713189</v>
      </c>
      <c r="L31" s="29">
        <v>27.60575231423168</v>
      </c>
      <c r="M31" s="29">
        <v>27.699927053185768</v>
      </c>
      <c r="N31" s="29">
        <v>28.162146107766535</v>
      </c>
      <c r="O31" s="29">
        <v>29.161785768882755</v>
      </c>
    </row>
    <row r="32" spans="1:15">
      <c r="A32" s="24"/>
      <c r="B32" s="26" t="s">
        <v>85</v>
      </c>
      <c r="C32" s="27" t="s">
        <v>3</v>
      </c>
      <c r="D32" s="28">
        <v>17.233346681315119</v>
      </c>
      <c r="E32" s="28">
        <v>17.450798346573858</v>
      </c>
      <c r="F32" s="28">
        <v>17.595400549910924</v>
      </c>
      <c r="G32" s="28">
        <v>17.757161238796222</v>
      </c>
      <c r="H32" s="29">
        <v>18.286395780770864</v>
      </c>
      <c r="I32" s="29">
        <v>18.597350293507457</v>
      </c>
      <c r="J32" s="29">
        <v>19.710547012871746</v>
      </c>
      <c r="K32" s="29">
        <v>19.494193901547099</v>
      </c>
      <c r="L32" s="29">
        <v>19.77993346030318</v>
      </c>
      <c r="M32" s="29">
        <v>20.009863547418561</v>
      </c>
      <c r="N32" s="29">
        <v>20.544479533960832</v>
      </c>
      <c r="O32" s="29">
        <v>21.330498953223742</v>
      </c>
    </row>
    <row r="33" spans="1:15">
      <c r="A33" s="24"/>
      <c r="B33" s="26" t="s">
        <v>84</v>
      </c>
      <c r="C33" s="27" t="s">
        <v>3</v>
      </c>
      <c r="D33" s="28">
        <v>4.3403974092585402</v>
      </c>
      <c r="E33" s="28">
        <v>4.442287670225249</v>
      </c>
      <c r="F33" s="28">
        <v>4.4400000000000004</v>
      </c>
      <c r="G33" s="28">
        <v>4.45</v>
      </c>
      <c r="H33" s="29">
        <v>4.2195488093530189</v>
      </c>
      <c r="I33" s="29">
        <v>4.2902411348385003</v>
      </c>
      <c r="J33" s="29">
        <v>4.3263767012739613</v>
      </c>
      <c r="K33" s="29">
        <v>4.2559939070079968</v>
      </c>
      <c r="L33" s="29">
        <v>4.2767093860407233</v>
      </c>
      <c r="M33" s="29">
        <v>4.3397468244229005</v>
      </c>
      <c r="N33" s="29">
        <v>4.4696393406120958</v>
      </c>
      <c r="O33" s="29">
        <v>4.6116089389607495</v>
      </c>
    </row>
    <row r="34" spans="1:15">
      <c r="A34" s="24"/>
      <c r="B34" s="26" t="s">
        <v>83</v>
      </c>
      <c r="C34" s="27" t="s">
        <v>3</v>
      </c>
      <c r="D34" s="28">
        <v>23.830810662347954</v>
      </c>
      <c r="E34" s="28">
        <v>23.93</v>
      </c>
      <c r="F34" s="28">
        <v>24.656159038531843</v>
      </c>
      <c r="G34" s="28">
        <v>25.409708584258887</v>
      </c>
      <c r="H34" s="29">
        <v>26.792956579634073</v>
      </c>
      <c r="I34" s="29">
        <v>28.096194515392394</v>
      </c>
      <c r="J34" s="29">
        <v>28.770354772892958</v>
      </c>
      <c r="K34" s="29">
        <v>29.420061835510584</v>
      </c>
      <c r="L34" s="29">
        <v>29.695524019833318</v>
      </c>
      <c r="M34" s="29">
        <v>29.841486503875903</v>
      </c>
      <c r="N34" s="29">
        <v>31.014278355297801</v>
      </c>
      <c r="O34" s="29">
        <v>32.083544009484434</v>
      </c>
    </row>
    <row r="35" spans="1:15">
      <c r="A35" s="24"/>
      <c r="B35" s="1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>
      <c r="A36" s="24"/>
      <c r="B36" s="12" t="s">
        <v>2</v>
      </c>
      <c r="C36" s="1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2.75" customHeight="1">
      <c r="A37" s="24"/>
      <c r="B37" s="14" t="s">
        <v>1</v>
      </c>
      <c r="C37" s="1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24"/>
      <c r="B38" s="38" t="s">
        <v>0</v>
      </c>
      <c r="C38" s="3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1">
    <mergeCell ref="B38:C38"/>
  </mergeCells>
  <pageMargins left="0.75" right="0.75" top="1" bottom="1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O25"/>
  <sheetViews>
    <sheetView zoomScaleNormal="100" workbookViewId="0"/>
  </sheetViews>
  <sheetFormatPr baseColWidth="10" defaultRowHeight="12.75"/>
  <cols>
    <col min="1" max="1" width="4.42578125" style="1" customWidth="1"/>
    <col min="2" max="2" width="27.85546875" style="1" customWidth="1"/>
    <col min="3" max="3" width="11.42578125" style="1"/>
    <col min="4" max="4" width="13.85546875" style="1" bestFit="1" customWidth="1"/>
    <col min="5" max="5" width="15.85546875" style="1" customWidth="1"/>
    <col min="6" max="6" width="14.28515625" style="1" customWidth="1"/>
    <col min="7" max="8" width="17.5703125" style="1" customWidth="1"/>
    <col min="9" max="9" width="17.140625" style="1" customWidth="1"/>
    <col min="10" max="11" width="16.28515625" style="1" customWidth="1"/>
    <col min="12" max="12" width="13.85546875" style="1" bestFit="1" customWidth="1"/>
    <col min="13" max="13" width="14.28515625" style="1" customWidth="1"/>
    <col min="14" max="14" width="15.140625" style="1" customWidth="1"/>
    <col min="15" max="15" width="16.5703125" style="1" customWidth="1"/>
    <col min="16" max="16384" width="11.42578125" style="1"/>
  </cols>
  <sheetData>
    <row r="5" spans="1:15">
      <c r="A5" s="7"/>
      <c r="B5" s="8" t="s">
        <v>121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7"/>
      <c r="B7" s="8" t="s">
        <v>120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7"/>
      <c r="B9" s="8" t="s">
        <v>67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3.5" customHeight="1">
      <c r="A10" s="7"/>
      <c r="B10" s="9"/>
      <c r="C10" s="7"/>
      <c r="D10" s="51" t="s">
        <v>66</v>
      </c>
      <c r="E10" s="51" t="s">
        <v>65</v>
      </c>
      <c r="F10" s="51" t="s">
        <v>64</v>
      </c>
      <c r="G10" s="51" t="s">
        <v>63</v>
      </c>
      <c r="H10" s="51" t="s">
        <v>62</v>
      </c>
      <c r="I10" s="51" t="s">
        <v>61</v>
      </c>
      <c r="J10" s="51" t="s">
        <v>60</v>
      </c>
      <c r="K10" s="51" t="s">
        <v>59</v>
      </c>
      <c r="L10" s="51" t="s">
        <v>58</v>
      </c>
      <c r="M10" s="51" t="s">
        <v>57</v>
      </c>
      <c r="N10" s="51" t="s">
        <v>56</v>
      </c>
      <c r="O10" s="51" t="s">
        <v>55</v>
      </c>
    </row>
    <row r="11" spans="1:15" ht="15" customHeight="1">
      <c r="A11" s="7"/>
      <c r="B11" s="50" t="s">
        <v>119</v>
      </c>
      <c r="C11" s="50" t="s">
        <v>80</v>
      </c>
      <c r="D11" s="50" t="s">
        <v>52</v>
      </c>
      <c r="E11" s="50" t="s">
        <v>52</v>
      </c>
      <c r="F11" s="50" t="s">
        <v>52</v>
      </c>
      <c r="G11" s="50" t="s">
        <v>52</v>
      </c>
      <c r="H11" s="50" t="s">
        <v>52</v>
      </c>
      <c r="I11" s="50" t="s">
        <v>52</v>
      </c>
      <c r="J11" s="50" t="s">
        <v>52</v>
      </c>
      <c r="K11" s="50" t="s">
        <v>52</v>
      </c>
      <c r="L11" s="50" t="s">
        <v>52</v>
      </c>
      <c r="M11" s="50" t="s">
        <v>52</v>
      </c>
      <c r="N11" s="50" t="s">
        <v>52</v>
      </c>
      <c r="O11" s="50" t="s">
        <v>52</v>
      </c>
    </row>
    <row r="12" spans="1:15" ht="15" customHeight="1">
      <c r="A12" s="7"/>
      <c r="B12" s="16" t="s">
        <v>118</v>
      </c>
      <c r="C12" s="17" t="s">
        <v>108</v>
      </c>
      <c r="D12" s="15">
        <v>36.71</v>
      </c>
      <c r="E12" s="15">
        <v>36.86</v>
      </c>
      <c r="F12" s="15">
        <v>37.520000000000003</v>
      </c>
      <c r="G12" s="15">
        <v>37.89</v>
      </c>
      <c r="H12" s="15">
        <v>37.983589672490822</v>
      </c>
      <c r="I12" s="15">
        <v>38.266975556358474</v>
      </c>
      <c r="J12" s="15">
        <v>38.857286849653818</v>
      </c>
      <c r="K12" s="15">
        <v>39.534117418384781</v>
      </c>
      <c r="L12" s="15">
        <v>40.198094631388095</v>
      </c>
      <c r="M12" s="15">
        <v>40.630124111351115</v>
      </c>
      <c r="N12" s="15">
        <v>40.732522712974905</v>
      </c>
      <c r="O12" s="15">
        <v>41.427417482825049</v>
      </c>
    </row>
    <row r="13" spans="1:15" ht="15" customHeight="1">
      <c r="A13" s="7"/>
      <c r="B13" s="16" t="s">
        <v>117</v>
      </c>
      <c r="C13" s="17" t="s">
        <v>108</v>
      </c>
      <c r="D13" s="15">
        <v>86.07</v>
      </c>
      <c r="E13" s="15">
        <v>89.71</v>
      </c>
      <c r="F13" s="15">
        <v>92.35</v>
      </c>
      <c r="G13" s="15">
        <v>94.98</v>
      </c>
      <c r="H13" s="15">
        <v>95.924863956135553</v>
      </c>
      <c r="I13" s="15">
        <v>97.566088161593328</v>
      </c>
      <c r="J13" s="15">
        <v>98.397775463620192</v>
      </c>
      <c r="K13" s="15">
        <v>99.75706132331068</v>
      </c>
      <c r="L13" s="15">
        <v>101.70383975211203</v>
      </c>
      <c r="M13" s="15">
        <v>102.79380614198303</v>
      </c>
      <c r="N13" s="15">
        <v>105.92799681442838</v>
      </c>
      <c r="O13" s="15">
        <v>111.04114541864135</v>
      </c>
    </row>
    <row r="14" spans="1:15" ht="15" customHeight="1">
      <c r="A14" s="7"/>
      <c r="B14" s="16" t="s">
        <v>116</v>
      </c>
      <c r="C14" s="17" t="s">
        <v>108</v>
      </c>
      <c r="D14" s="15">
        <v>108.92</v>
      </c>
      <c r="E14" s="15">
        <v>110.76</v>
      </c>
      <c r="F14" s="15">
        <v>114.66</v>
      </c>
      <c r="G14" s="15">
        <v>116.92</v>
      </c>
      <c r="H14" s="15">
        <v>118.20792315666539</v>
      </c>
      <c r="I14" s="15">
        <v>117.75200370399368</v>
      </c>
      <c r="J14" s="15">
        <v>117.05279212260295</v>
      </c>
      <c r="K14" s="15">
        <v>120.17648747292695</v>
      </c>
      <c r="L14" s="15">
        <v>120.74607832376464</v>
      </c>
      <c r="M14" s="15">
        <v>122.69103286064806</v>
      </c>
      <c r="N14" s="15">
        <v>126.15717886590897</v>
      </c>
      <c r="O14" s="15">
        <v>133.35131304666524</v>
      </c>
    </row>
    <row r="15" spans="1:15" ht="15" customHeight="1">
      <c r="A15" s="7"/>
      <c r="B15" s="16" t="s">
        <v>115</v>
      </c>
      <c r="C15" s="17" t="s">
        <v>108</v>
      </c>
      <c r="D15" s="15">
        <v>90.46</v>
      </c>
      <c r="E15" s="15">
        <v>91.97</v>
      </c>
      <c r="F15" s="15">
        <v>94.71</v>
      </c>
      <c r="G15" s="15">
        <v>96.65</v>
      </c>
      <c r="H15" s="15">
        <v>95.976043838089637</v>
      </c>
      <c r="I15" s="15">
        <v>97.482923889851776</v>
      </c>
      <c r="J15" s="15">
        <v>99.268434145513041</v>
      </c>
      <c r="K15" s="15">
        <v>100.50963921804684</v>
      </c>
      <c r="L15" s="15">
        <v>101.09638219686836</v>
      </c>
      <c r="M15" s="15">
        <v>103.54375508556387</v>
      </c>
      <c r="N15" s="15">
        <v>105.37588053503065</v>
      </c>
      <c r="O15" s="15">
        <v>109.45824894298696</v>
      </c>
    </row>
    <row r="16" spans="1:15" ht="15" customHeight="1">
      <c r="A16" s="7"/>
      <c r="B16" s="16" t="s">
        <v>114</v>
      </c>
      <c r="C16" s="17" t="s">
        <v>108</v>
      </c>
      <c r="D16" s="15">
        <v>56.65</v>
      </c>
      <c r="E16" s="15">
        <v>57.89</v>
      </c>
      <c r="F16" s="15">
        <v>56.98</v>
      </c>
      <c r="G16" s="15">
        <v>58.2</v>
      </c>
      <c r="H16" s="15">
        <v>59.096150613174338</v>
      </c>
      <c r="I16" s="15">
        <v>59.162867269234113</v>
      </c>
      <c r="J16" s="15">
        <v>60.617837706525009</v>
      </c>
      <c r="K16" s="15">
        <v>62.135992236767187</v>
      </c>
      <c r="L16" s="15">
        <v>62.885412699602469</v>
      </c>
      <c r="M16" s="15">
        <v>63.894685740905174</v>
      </c>
      <c r="N16" s="15">
        <v>66.102009623732229</v>
      </c>
      <c r="O16" s="15">
        <v>71.391393876050842</v>
      </c>
    </row>
    <row r="17" spans="1:15" ht="15" customHeight="1">
      <c r="A17" s="7"/>
      <c r="B17" s="16" t="s">
        <v>113</v>
      </c>
      <c r="C17" s="17" t="s">
        <v>29</v>
      </c>
      <c r="D17" s="15">
        <v>6.7050000000000001</v>
      </c>
      <c r="E17" s="15">
        <f>27.38/4</f>
        <v>6.8449999999999998</v>
      </c>
      <c r="F17" s="15">
        <f>28.67/4</f>
        <v>7.1675000000000004</v>
      </c>
      <c r="G17" s="15">
        <f>28.89/4</f>
        <v>7.2225000000000001</v>
      </c>
      <c r="H17" s="15">
        <v>7.1906037557202138</v>
      </c>
      <c r="I17" s="15">
        <v>7.5619769032394064</v>
      </c>
      <c r="J17" s="15">
        <v>7.7876672533198112</v>
      </c>
      <c r="K17" s="15">
        <v>8.2467878001112176</v>
      </c>
      <c r="L17" s="15">
        <v>8.7567867472189747</v>
      </c>
      <c r="M17" s="15">
        <v>9.1992949780319773</v>
      </c>
      <c r="N17" s="15">
        <v>9.6994310618970925</v>
      </c>
      <c r="O17" s="15">
        <v>10.423564521456791</v>
      </c>
    </row>
    <row r="18" spans="1:15" ht="15" customHeight="1">
      <c r="A18" s="7"/>
      <c r="B18" s="16" t="s">
        <v>112</v>
      </c>
      <c r="C18" s="17" t="s">
        <v>108</v>
      </c>
      <c r="D18" s="15">
        <v>74.099999999999994</v>
      </c>
      <c r="E18" s="15">
        <v>75.150000000000006</v>
      </c>
      <c r="F18" s="15">
        <v>76.44</v>
      </c>
      <c r="G18" s="15">
        <v>77.98</v>
      </c>
      <c r="H18" s="15">
        <v>79.181785837122234</v>
      </c>
      <c r="I18" s="15">
        <v>79.435525221088</v>
      </c>
      <c r="J18" s="15">
        <v>80.504968559798471</v>
      </c>
      <c r="K18" s="15">
        <v>83.162546759586945</v>
      </c>
      <c r="L18" s="15">
        <v>82.884245574676669</v>
      </c>
      <c r="M18" s="15">
        <v>84.37110482900755</v>
      </c>
      <c r="N18" s="15">
        <v>86.413288022406206</v>
      </c>
      <c r="O18" s="15">
        <v>91.595981052334622</v>
      </c>
    </row>
    <row r="19" spans="1:15">
      <c r="A19" s="7"/>
      <c r="B19" s="16" t="s">
        <v>111</v>
      </c>
      <c r="C19" s="17" t="s">
        <v>108</v>
      </c>
      <c r="D19" s="15">
        <v>46.66</v>
      </c>
      <c r="E19" s="15">
        <v>46.05</v>
      </c>
      <c r="F19" s="15">
        <v>47.45</v>
      </c>
      <c r="G19" s="15">
        <v>48.68</v>
      </c>
      <c r="H19" s="15">
        <v>49.588118344742746</v>
      </c>
      <c r="I19" s="15">
        <v>50.422963131184538</v>
      </c>
      <c r="J19" s="15">
        <v>52.708950041848361</v>
      </c>
      <c r="K19" s="15">
        <v>56.324448184133928</v>
      </c>
      <c r="L19" s="15">
        <v>57.458876594661945</v>
      </c>
      <c r="M19" s="15">
        <v>58.119331377478403</v>
      </c>
      <c r="N19" s="15">
        <v>60.215943756449498</v>
      </c>
      <c r="O19" s="15">
        <v>62.250193046350219</v>
      </c>
    </row>
    <row r="20" spans="1:15" s="4" customFormat="1">
      <c r="A20" s="21"/>
      <c r="B20" s="16" t="s">
        <v>110</v>
      </c>
      <c r="C20" s="17" t="s">
        <v>108</v>
      </c>
      <c r="D20" s="15">
        <v>88.98</v>
      </c>
      <c r="E20" s="15">
        <v>90.16</v>
      </c>
      <c r="F20" s="15">
        <v>94.71</v>
      </c>
      <c r="G20" s="15">
        <v>94.02</v>
      </c>
      <c r="H20" s="15">
        <v>94.639849753066315</v>
      </c>
      <c r="I20" s="15">
        <v>95.75380053769662</v>
      </c>
      <c r="J20" s="15">
        <v>95.529757030041623</v>
      </c>
      <c r="K20" s="15">
        <v>97.58463437856085</v>
      </c>
      <c r="L20" s="15">
        <v>99.07494645691331</v>
      </c>
      <c r="M20" s="15">
        <v>100.72276750855958</v>
      </c>
      <c r="N20" s="15">
        <v>106.36050714372456</v>
      </c>
      <c r="O20" s="15">
        <v>112.73589119136096</v>
      </c>
    </row>
    <row r="21" spans="1:15">
      <c r="A21" s="7"/>
      <c r="B21" s="16" t="s">
        <v>109</v>
      </c>
      <c r="C21" s="17" t="s">
        <v>108</v>
      </c>
      <c r="D21" s="15">
        <v>62.38</v>
      </c>
      <c r="E21" s="15">
        <v>63.19</v>
      </c>
      <c r="F21" s="15">
        <v>63.2</v>
      </c>
      <c r="G21" s="15">
        <v>65.180000000000007</v>
      </c>
      <c r="H21" s="15">
        <v>64.879997994928615</v>
      </c>
      <c r="I21" s="15">
        <v>65.739297374155996</v>
      </c>
      <c r="J21" s="15">
        <v>66.195095025304227</v>
      </c>
      <c r="K21" s="15">
        <v>67.835166714875015</v>
      </c>
      <c r="L21" s="15">
        <v>68.807031466642158</v>
      </c>
      <c r="M21" s="15">
        <v>69.431170376563074</v>
      </c>
      <c r="N21" s="15">
        <v>70.201498354402162</v>
      </c>
      <c r="O21" s="15">
        <v>75.120906017256488</v>
      </c>
    </row>
    <row r="22" spans="1:15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>
      <c r="A23" s="7"/>
      <c r="B23" s="12" t="s">
        <v>2</v>
      </c>
      <c r="C23" s="1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>
      <c r="A24" s="7"/>
      <c r="B24" s="14" t="s">
        <v>1</v>
      </c>
      <c r="C24" s="1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38" t="s">
        <v>0</v>
      </c>
      <c r="C25" s="3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</sheetData>
  <mergeCells count="1">
    <mergeCell ref="B25:C25"/>
  </mergeCells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O784"/>
  <sheetViews>
    <sheetView zoomScaleNormal="100" workbookViewId="0"/>
  </sheetViews>
  <sheetFormatPr baseColWidth="10" defaultRowHeight="12.75"/>
  <cols>
    <col min="1" max="1" width="4.42578125" style="1" customWidth="1"/>
    <col min="2" max="2" width="36.7109375" style="1" customWidth="1"/>
    <col min="3" max="3" width="11.140625" style="1" bestFit="1" customWidth="1"/>
    <col min="4" max="4" width="14" style="1" customWidth="1"/>
    <col min="5" max="5" width="13.85546875" style="1" bestFit="1" customWidth="1"/>
    <col min="6" max="6" width="16.7109375" style="1" customWidth="1"/>
    <col min="7" max="8" width="15.7109375" style="1" customWidth="1"/>
    <col min="9" max="9" width="16.7109375" style="1" customWidth="1"/>
    <col min="10" max="11" width="17.5703125" style="1" customWidth="1"/>
    <col min="12" max="12" width="16" style="1" customWidth="1"/>
    <col min="13" max="13" width="13.85546875" style="1" bestFit="1" customWidth="1"/>
    <col min="14" max="14" width="15.140625" style="1" customWidth="1"/>
    <col min="15" max="15" width="14.28515625" style="1" customWidth="1"/>
    <col min="16" max="16384" width="11.42578125" style="1"/>
  </cols>
  <sheetData>
    <row r="5" spans="1:15">
      <c r="A5" s="7"/>
      <c r="B5" s="8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7"/>
      <c r="B7" s="8" t="s">
        <v>154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7"/>
      <c r="B9" s="8" t="s">
        <v>106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7"/>
      <c r="B10" s="9"/>
      <c r="C10" s="7"/>
      <c r="D10" s="50" t="s">
        <v>66</v>
      </c>
      <c r="E10" s="50" t="s">
        <v>65</v>
      </c>
      <c r="F10" s="50" t="s">
        <v>64</v>
      </c>
      <c r="G10" s="50" t="s">
        <v>63</v>
      </c>
      <c r="H10" s="50" t="s">
        <v>62</v>
      </c>
      <c r="I10" s="50" t="s">
        <v>61</v>
      </c>
      <c r="J10" s="50" t="s">
        <v>60</v>
      </c>
      <c r="K10" s="50" t="s">
        <v>59</v>
      </c>
      <c r="L10" s="50" t="s">
        <v>58</v>
      </c>
      <c r="M10" s="50" t="s">
        <v>57</v>
      </c>
      <c r="N10" s="50" t="s">
        <v>56</v>
      </c>
      <c r="O10" s="50" t="s">
        <v>55</v>
      </c>
    </row>
    <row r="11" spans="1:15" ht="15" customHeight="1">
      <c r="A11" s="7"/>
      <c r="B11" s="50" t="s">
        <v>54</v>
      </c>
      <c r="C11" s="50" t="s">
        <v>53</v>
      </c>
      <c r="D11" s="50" t="s">
        <v>52</v>
      </c>
      <c r="E11" s="50" t="s">
        <v>52</v>
      </c>
      <c r="F11" s="50" t="s">
        <v>52</v>
      </c>
      <c r="G11" s="50" t="s">
        <v>52</v>
      </c>
      <c r="H11" s="50" t="s">
        <v>52</v>
      </c>
      <c r="I11" s="50" t="s">
        <v>52</v>
      </c>
      <c r="J11" s="50" t="s">
        <v>52</v>
      </c>
      <c r="K11" s="50" t="s">
        <v>52</v>
      </c>
      <c r="L11" s="50" t="s">
        <v>52</v>
      </c>
      <c r="M11" s="50" t="s">
        <v>52</v>
      </c>
      <c r="N11" s="50" t="s">
        <v>52</v>
      </c>
      <c r="O11" s="50" t="s">
        <v>52</v>
      </c>
    </row>
    <row r="12" spans="1:15" ht="15" customHeight="1">
      <c r="A12" s="7"/>
      <c r="B12" s="16" t="s">
        <v>153</v>
      </c>
      <c r="C12" s="17" t="s">
        <v>3</v>
      </c>
      <c r="D12" s="15">
        <v>234.75213409654921</v>
      </c>
      <c r="E12" s="15">
        <v>244.66114279711383</v>
      </c>
      <c r="F12" s="15">
        <v>253.17115623289436</v>
      </c>
      <c r="G12" s="15">
        <v>253.17</v>
      </c>
      <c r="H12" s="15">
        <v>274.15979042229174</v>
      </c>
      <c r="I12" s="15">
        <v>271.75345314681226</v>
      </c>
      <c r="J12" s="15">
        <v>278.22763459402734</v>
      </c>
      <c r="K12" s="15">
        <v>281.0267506224061</v>
      </c>
      <c r="L12" s="15">
        <v>281.5121597440878</v>
      </c>
      <c r="M12" s="15">
        <v>272.71291996652337</v>
      </c>
      <c r="N12" s="15">
        <v>286.6211057821954</v>
      </c>
      <c r="O12" s="15">
        <v>311.32470166065809</v>
      </c>
    </row>
    <row r="13" spans="1:15" ht="15" customHeight="1">
      <c r="A13" s="7"/>
      <c r="B13" s="16" t="s">
        <v>152</v>
      </c>
      <c r="C13" s="17" t="s">
        <v>3</v>
      </c>
      <c r="D13" s="15">
        <v>75.828837791213346</v>
      </c>
      <c r="E13" s="15">
        <v>79.916786945238613</v>
      </c>
      <c r="F13" s="15">
        <v>86.01</v>
      </c>
      <c r="G13" s="15">
        <v>91.060059183238138</v>
      </c>
      <c r="H13" s="15">
        <v>93.403660713960718</v>
      </c>
      <c r="I13" s="15">
        <v>92.921556177441587</v>
      </c>
      <c r="J13" s="15">
        <v>94.980051689812669</v>
      </c>
      <c r="K13" s="15">
        <v>98.266071598639442</v>
      </c>
      <c r="L13" s="15">
        <v>98.874612803771228</v>
      </c>
      <c r="M13" s="15">
        <v>101.52204370517836</v>
      </c>
      <c r="N13" s="15">
        <v>100.95432820565161</v>
      </c>
      <c r="O13" s="15">
        <v>106.7700536286936</v>
      </c>
    </row>
    <row r="14" spans="1:15" ht="15" customHeight="1">
      <c r="A14" s="7"/>
      <c r="B14" s="16" t="s">
        <v>151</v>
      </c>
      <c r="C14" s="17" t="s">
        <v>3</v>
      </c>
      <c r="D14" s="15">
        <v>427.59</v>
      </c>
      <c r="E14" s="15">
        <v>432.13947217462157</v>
      </c>
      <c r="F14" s="15">
        <v>490.33</v>
      </c>
      <c r="G14" s="15">
        <v>516.64938634424834</v>
      </c>
      <c r="H14" s="15">
        <v>580.24214030147846</v>
      </c>
      <c r="I14" s="15">
        <v>586.54951915892468</v>
      </c>
      <c r="J14" s="15">
        <v>597.17197132736408</v>
      </c>
      <c r="K14" s="15">
        <v>638.82366960916659</v>
      </c>
      <c r="L14" s="15">
        <v>680.98087002411557</v>
      </c>
      <c r="M14" s="15">
        <v>705.54190826033516</v>
      </c>
      <c r="N14" s="15">
        <v>801.56302237066757</v>
      </c>
      <c r="O14" s="15">
        <v>833.68994866662217</v>
      </c>
    </row>
    <row r="15" spans="1:15" ht="15" customHeight="1">
      <c r="A15" s="7"/>
      <c r="B15" s="16" t="s">
        <v>150</v>
      </c>
      <c r="C15" s="17" t="s">
        <v>95</v>
      </c>
      <c r="D15" s="15">
        <v>56.608378406665878</v>
      </c>
      <c r="E15" s="15">
        <v>59.453984241660429</v>
      </c>
      <c r="F15" s="15">
        <v>63.076583657587193</v>
      </c>
      <c r="G15" s="15">
        <v>62.48743615920214</v>
      </c>
      <c r="H15" s="15">
        <v>62.561947979851638</v>
      </c>
      <c r="I15" s="15">
        <v>63.362766620435806</v>
      </c>
      <c r="J15" s="15">
        <v>63.362766620435806</v>
      </c>
      <c r="K15" s="15">
        <v>63.585564639750707</v>
      </c>
      <c r="L15" s="15">
        <v>63.610004329859422</v>
      </c>
      <c r="M15" s="15">
        <v>64.947625867216971</v>
      </c>
      <c r="N15" s="15">
        <v>67.454779162917944</v>
      </c>
      <c r="O15" s="15">
        <v>72.19284880581796</v>
      </c>
    </row>
    <row r="16" spans="1:15" ht="15" customHeight="1">
      <c r="A16" s="7"/>
      <c r="B16" s="16" t="s">
        <v>149</v>
      </c>
      <c r="C16" s="17" t="s">
        <v>146</v>
      </c>
      <c r="D16" s="15">
        <v>42.589989134461831</v>
      </c>
      <c r="E16" s="15">
        <v>43.431901828673574</v>
      </c>
      <c r="F16" s="15">
        <v>43.776085140418871</v>
      </c>
      <c r="G16" s="15">
        <v>44.361377674495088</v>
      </c>
      <c r="H16" s="15">
        <v>43.729392902518292</v>
      </c>
      <c r="I16" s="15">
        <v>44.458069989243334</v>
      </c>
      <c r="J16" s="15">
        <v>44.689599810064529</v>
      </c>
      <c r="K16" s="15">
        <v>46.634847693428036</v>
      </c>
      <c r="L16" s="15">
        <v>45.785354239945896</v>
      </c>
      <c r="M16" s="15">
        <v>47.000965126880779</v>
      </c>
      <c r="N16" s="15">
        <v>48.817891732398884</v>
      </c>
      <c r="O16" s="15">
        <v>52.246893705543187</v>
      </c>
    </row>
    <row r="17" spans="1:15" ht="15" customHeight="1">
      <c r="A17" s="7"/>
      <c r="B17" s="16" t="s">
        <v>148</v>
      </c>
      <c r="C17" s="17" t="s">
        <v>123</v>
      </c>
      <c r="D17" s="15">
        <v>173.19798616034831</v>
      </c>
      <c r="E17" s="15">
        <v>174.57639269796499</v>
      </c>
      <c r="F17" s="15">
        <v>184.44148147521665</v>
      </c>
      <c r="G17" s="15">
        <v>185.02271726163104</v>
      </c>
      <c r="H17" s="15">
        <v>193.7410631647966</v>
      </c>
      <c r="I17" s="15">
        <v>190.76310813041576</v>
      </c>
      <c r="J17" s="15">
        <v>193.32513470757118</v>
      </c>
      <c r="K17" s="15">
        <v>205.42036913728563</v>
      </c>
      <c r="L17" s="15">
        <v>215.6745456082983</v>
      </c>
      <c r="M17" s="15">
        <v>219.203653930916</v>
      </c>
      <c r="N17" s="15">
        <v>213.8954876860723</v>
      </c>
      <c r="O17" s="15">
        <v>223.1286968114411</v>
      </c>
    </row>
    <row r="18" spans="1:15" ht="15" customHeight="1">
      <c r="A18" s="7"/>
      <c r="B18" s="16" t="s">
        <v>147</v>
      </c>
      <c r="C18" s="17" t="s">
        <v>146</v>
      </c>
      <c r="D18" s="15">
        <v>28.279251559763406</v>
      </c>
      <c r="E18" s="15">
        <v>29.294017637258342</v>
      </c>
      <c r="F18" s="15">
        <v>31.02</v>
      </c>
      <c r="G18" s="15">
        <v>34.265089256083598</v>
      </c>
      <c r="H18" s="15">
        <v>36.983109702534257</v>
      </c>
      <c r="I18" s="15">
        <v>38.259945204199596</v>
      </c>
      <c r="J18" s="15">
        <v>38.592127880412939</v>
      </c>
      <c r="K18" s="15">
        <v>39.44955430406349</v>
      </c>
      <c r="L18" s="15">
        <v>41.463449650624327</v>
      </c>
      <c r="M18" s="15">
        <v>42.417761939924368</v>
      </c>
      <c r="N18" s="15">
        <v>41.56217374588654</v>
      </c>
      <c r="O18" s="15">
        <v>45.30721012433014</v>
      </c>
    </row>
    <row r="19" spans="1:15" ht="15" customHeight="1">
      <c r="A19" s="7"/>
      <c r="B19" s="16" t="s">
        <v>145</v>
      </c>
      <c r="C19" s="17" t="s">
        <v>123</v>
      </c>
      <c r="D19" s="15">
        <v>37.277254937488408</v>
      </c>
      <c r="E19" s="15">
        <v>38.620358836971967</v>
      </c>
      <c r="F19" s="15">
        <v>41.515388512441007</v>
      </c>
      <c r="G19" s="15">
        <v>42.393478844273865</v>
      </c>
      <c r="H19" s="15">
        <v>42.793506558166833</v>
      </c>
      <c r="I19" s="15">
        <v>42.793506558166833</v>
      </c>
      <c r="J19" s="15">
        <v>43.162095346923905</v>
      </c>
      <c r="K19" s="15">
        <v>43.580128699296523</v>
      </c>
      <c r="L19" s="15">
        <v>44.660061969896837</v>
      </c>
      <c r="M19" s="15">
        <v>44.524269404174873</v>
      </c>
      <c r="N19" s="15">
        <v>49.55909662489789</v>
      </c>
      <c r="O19" s="15">
        <v>50.841866268001112</v>
      </c>
    </row>
    <row r="20" spans="1:15" ht="15" customHeight="1">
      <c r="A20" s="7"/>
      <c r="B20" s="16" t="s">
        <v>144</v>
      </c>
      <c r="C20" s="17" t="s">
        <v>3</v>
      </c>
      <c r="D20" s="15">
        <v>13.32</v>
      </c>
      <c r="E20" s="15">
        <v>13.67891381616362</v>
      </c>
      <c r="F20" s="15">
        <v>14.715587378535615</v>
      </c>
      <c r="G20" s="15">
        <v>15.147122916579599</v>
      </c>
      <c r="H20" s="15">
        <v>15.971407551611231</v>
      </c>
      <c r="I20" s="15">
        <v>16.224051460214437</v>
      </c>
      <c r="J20" s="15">
        <v>16.108898359332336</v>
      </c>
      <c r="K20" s="15">
        <v>16.869221454867041</v>
      </c>
      <c r="L20" s="15">
        <v>16.91536250860073</v>
      </c>
      <c r="M20" s="15">
        <v>17.263563336672597</v>
      </c>
      <c r="N20" s="15">
        <v>18.838471454953407</v>
      </c>
      <c r="O20" s="15">
        <v>18.041025630136534</v>
      </c>
    </row>
    <row r="21" spans="1:15" ht="15" customHeight="1">
      <c r="A21" s="7"/>
      <c r="B21" s="16" t="s">
        <v>143</v>
      </c>
      <c r="C21" s="17" t="s">
        <v>3</v>
      </c>
      <c r="D21" s="15">
        <v>314.00454212913223</v>
      </c>
      <c r="E21" s="15">
        <v>326.87020593498153</v>
      </c>
      <c r="F21" s="15">
        <v>345.7</v>
      </c>
      <c r="G21" s="15">
        <v>396.8501187038529</v>
      </c>
      <c r="H21" s="15">
        <v>388.34495202778083</v>
      </c>
      <c r="I21" s="15">
        <v>380.70333949968142</v>
      </c>
      <c r="J21" s="15">
        <v>385.94231119043349</v>
      </c>
      <c r="K21" s="15">
        <v>380.50709784824915</v>
      </c>
      <c r="L21" s="15">
        <v>388.09930738004863</v>
      </c>
      <c r="M21" s="15">
        <v>410.67248824216909</v>
      </c>
      <c r="N21" s="15">
        <v>504.60693388371868</v>
      </c>
      <c r="O21" s="15">
        <v>487.4972807971011</v>
      </c>
    </row>
    <row r="22" spans="1:15" ht="15" customHeight="1">
      <c r="A22" s="7"/>
      <c r="B22" s="16" t="s">
        <v>142</v>
      </c>
      <c r="C22" s="17" t="s">
        <v>123</v>
      </c>
      <c r="D22" s="15">
        <v>42.34</v>
      </c>
      <c r="E22" s="15">
        <v>45.039603370358741</v>
      </c>
      <c r="F22" s="15">
        <v>46.564847139040118</v>
      </c>
      <c r="G22" s="15">
        <v>47.120008366493877</v>
      </c>
      <c r="H22" s="15">
        <v>49.101303140842433</v>
      </c>
      <c r="I22" s="15">
        <v>49.98365496461723</v>
      </c>
      <c r="J22" s="15">
        <v>50.083272974551733</v>
      </c>
      <c r="K22" s="15">
        <v>51.019836153758838</v>
      </c>
      <c r="L22" s="15">
        <v>51.098517289013479</v>
      </c>
      <c r="M22" s="15">
        <v>50.691850544013555</v>
      </c>
      <c r="N22" s="15">
        <v>50.691850544013555</v>
      </c>
      <c r="O22" s="15">
        <v>50.691850544013555</v>
      </c>
    </row>
    <row r="23" spans="1:15" ht="15" customHeight="1">
      <c r="A23" s="7"/>
      <c r="B23" s="16" t="s">
        <v>141</v>
      </c>
      <c r="C23" s="17" t="s">
        <v>3</v>
      </c>
      <c r="D23" s="15">
        <v>12.009049697603764</v>
      </c>
      <c r="E23" s="15">
        <v>12.811021439638834</v>
      </c>
      <c r="F23" s="15">
        <v>13.317701139437391</v>
      </c>
      <c r="G23" s="15">
        <v>13.328753065606215</v>
      </c>
      <c r="H23" s="15">
        <v>14.316268656985384</v>
      </c>
      <c r="I23" s="15">
        <v>14.434404168748785</v>
      </c>
      <c r="J23" s="15">
        <v>14.434404168748785</v>
      </c>
      <c r="K23" s="15">
        <v>14.779334278901786</v>
      </c>
      <c r="L23" s="15">
        <v>15.994460042489163</v>
      </c>
      <c r="M23" s="15">
        <v>16.773748014831252</v>
      </c>
      <c r="N23" s="15">
        <v>16.773748014831252</v>
      </c>
      <c r="O23" s="15">
        <v>16.773748014831252</v>
      </c>
    </row>
    <row r="24" spans="1:15" ht="15" customHeight="1">
      <c r="A24" s="7"/>
      <c r="B24" s="16" t="s">
        <v>140</v>
      </c>
      <c r="C24" s="17" t="s">
        <v>3</v>
      </c>
      <c r="D24" s="15">
        <v>83.456911653958727</v>
      </c>
      <c r="E24" s="15">
        <v>88.823124683946716</v>
      </c>
      <c r="F24" s="15">
        <v>88.81</v>
      </c>
      <c r="G24" s="15">
        <v>98.292589922338649</v>
      </c>
      <c r="H24" s="15">
        <v>98.445786992379908</v>
      </c>
      <c r="I24" s="15">
        <v>99.304713519330491</v>
      </c>
      <c r="J24" s="15">
        <v>99.086462684383122</v>
      </c>
      <c r="K24" s="15">
        <v>104.8471935666838</v>
      </c>
      <c r="L24" s="15">
        <v>107.86621987149776</v>
      </c>
      <c r="M24" s="15">
        <v>107.92218607518242</v>
      </c>
      <c r="N24" s="15">
        <v>116.52752967023721</v>
      </c>
      <c r="O24" s="15">
        <v>132.36141640879109</v>
      </c>
    </row>
    <row r="25" spans="1:15" ht="15" customHeight="1">
      <c r="A25" s="7"/>
      <c r="B25" s="16" t="s">
        <v>139</v>
      </c>
      <c r="C25" s="17" t="s">
        <v>3</v>
      </c>
      <c r="D25" s="15">
        <v>831.33703760669971</v>
      </c>
      <c r="E25" s="15">
        <v>868.58914125724914</v>
      </c>
      <c r="F25" s="15">
        <v>878.27071403781508</v>
      </c>
      <c r="G25" s="15">
        <v>881.96757685202613</v>
      </c>
      <c r="H25" s="15">
        <v>885.59513266670615</v>
      </c>
      <c r="I25" s="15">
        <v>847.1054903876061</v>
      </c>
      <c r="J25" s="15">
        <v>846.12052505656879</v>
      </c>
      <c r="K25" s="15">
        <v>860.88201282077057</v>
      </c>
      <c r="L25" s="15">
        <v>966.92672332475695</v>
      </c>
      <c r="M25" s="15">
        <v>1035.538404711245</v>
      </c>
      <c r="N25" s="15">
        <v>1088.3502060507508</v>
      </c>
      <c r="O25" s="15">
        <v>1182.1540576238804</v>
      </c>
    </row>
    <row r="26" spans="1:15" ht="15" customHeight="1">
      <c r="A26" s="7"/>
      <c r="B26" s="16" t="s">
        <v>138</v>
      </c>
      <c r="C26" s="17" t="s">
        <v>3</v>
      </c>
      <c r="D26" s="15">
        <v>833.82</v>
      </c>
      <c r="E26" s="15">
        <v>878.4199561953651</v>
      </c>
      <c r="F26" s="15">
        <v>930.03</v>
      </c>
      <c r="G26" s="15">
        <v>1016.9964601258048</v>
      </c>
      <c r="H26" s="15">
        <v>1058.1708409516564</v>
      </c>
      <c r="I26" s="15">
        <v>1060.4460754526144</v>
      </c>
      <c r="J26" s="15">
        <v>1066.4170177857616</v>
      </c>
      <c r="K26" s="15">
        <v>1081.3578604721836</v>
      </c>
      <c r="L26" s="15">
        <v>1279.9544160375956</v>
      </c>
      <c r="M26" s="15">
        <v>1260.3106437986542</v>
      </c>
      <c r="N26" s="15">
        <v>1393.1177383028562</v>
      </c>
      <c r="O26" s="15">
        <v>1436.0501181735888</v>
      </c>
    </row>
    <row r="27" spans="1:15" ht="15" customHeight="1">
      <c r="A27" s="7"/>
      <c r="B27" s="16" t="s">
        <v>137</v>
      </c>
      <c r="C27" s="17" t="s">
        <v>3</v>
      </c>
      <c r="D27" s="15">
        <v>739.1515917646658</v>
      </c>
      <c r="E27" s="15">
        <v>764.83667638291922</v>
      </c>
      <c r="F27" s="15">
        <v>790.81595338667819</v>
      </c>
      <c r="G27" s="15">
        <v>793.19</v>
      </c>
      <c r="H27" s="15">
        <v>784.04523334262103</v>
      </c>
      <c r="I27" s="15">
        <v>798.70849697995891</v>
      </c>
      <c r="J27" s="15">
        <v>795.89469086669067</v>
      </c>
      <c r="K27" s="15">
        <v>816.46829866358564</v>
      </c>
      <c r="L27" s="15">
        <v>902.18354205787182</v>
      </c>
      <c r="M27" s="15">
        <v>925.33979630164856</v>
      </c>
      <c r="N27" s="15">
        <v>1166.4394995903251</v>
      </c>
      <c r="O27" s="15">
        <v>1234.6112260012319</v>
      </c>
    </row>
    <row r="28" spans="1:15" ht="15" customHeight="1">
      <c r="A28" s="7"/>
      <c r="B28" s="16" t="s">
        <v>136</v>
      </c>
      <c r="C28" s="17" t="s">
        <v>3</v>
      </c>
      <c r="D28" s="15">
        <v>748.97840200249266</v>
      </c>
      <c r="E28" s="15">
        <v>774.7999500797838</v>
      </c>
      <c r="F28" s="15">
        <v>831.82532012100262</v>
      </c>
      <c r="G28" s="15">
        <v>864.4060453326025</v>
      </c>
      <c r="H28" s="15">
        <v>905.35180888622142</v>
      </c>
      <c r="I28" s="15">
        <v>913.25338073305193</v>
      </c>
      <c r="J28" s="15">
        <v>900.46764576181454</v>
      </c>
      <c r="K28" s="15">
        <v>889.46851012673858</v>
      </c>
      <c r="L28" s="15">
        <v>922.85923483717932</v>
      </c>
      <c r="M28" s="15">
        <v>936.54389903623724</v>
      </c>
      <c r="N28" s="15">
        <v>1049.0787823327005</v>
      </c>
      <c r="O28" s="15">
        <v>1062.8443929577556</v>
      </c>
    </row>
    <row r="29" spans="1:15" ht="15" customHeight="1">
      <c r="A29" s="7"/>
      <c r="B29" s="16" t="s">
        <v>135</v>
      </c>
      <c r="C29" s="17" t="s">
        <v>3</v>
      </c>
      <c r="D29" s="15">
        <v>477.03894871596066</v>
      </c>
      <c r="E29" s="15">
        <v>500.40557196120602</v>
      </c>
      <c r="F29" s="15">
        <v>529.87780927684662</v>
      </c>
      <c r="G29" s="15">
        <v>535.96431210336436</v>
      </c>
      <c r="H29" s="15">
        <v>578.56858654480914</v>
      </c>
      <c r="I29" s="15">
        <v>577.52498362539484</v>
      </c>
      <c r="J29" s="15">
        <v>582.31333717653831</v>
      </c>
      <c r="K29" s="15">
        <v>607.60149974032663</v>
      </c>
      <c r="L29" s="15">
        <v>660.42867900654687</v>
      </c>
      <c r="M29" s="15">
        <v>674.58475795213587</v>
      </c>
      <c r="N29" s="15">
        <v>780.70656016596115</v>
      </c>
      <c r="O29" s="15">
        <v>793.3283034846238</v>
      </c>
    </row>
    <row r="30" spans="1:15" ht="15" customHeight="1">
      <c r="A30" s="7"/>
      <c r="B30" s="16" t="s">
        <v>134</v>
      </c>
      <c r="C30" s="17" t="s">
        <v>3</v>
      </c>
      <c r="D30" s="15">
        <v>365.42629219088712</v>
      </c>
      <c r="E30" s="15">
        <v>397.13770005947862</v>
      </c>
      <c r="F30" s="15">
        <v>430.93951673053124</v>
      </c>
      <c r="G30" s="15">
        <v>436.38978656200902</v>
      </c>
      <c r="H30" s="15">
        <v>451.51781027671524</v>
      </c>
      <c r="I30" s="15">
        <v>452.2423845973405</v>
      </c>
      <c r="J30" s="15">
        <v>460.66219100640137</v>
      </c>
      <c r="K30" s="15">
        <v>480.34233526144425</v>
      </c>
      <c r="L30" s="15">
        <v>497.07228090201323</v>
      </c>
      <c r="M30" s="15">
        <v>513.03568712872516</v>
      </c>
      <c r="N30" s="15">
        <v>525.17624187881097</v>
      </c>
      <c r="O30" s="15">
        <v>530.04351174376382</v>
      </c>
    </row>
    <row r="31" spans="1:15" ht="15" customHeight="1">
      <c r="A31" s="7"/>
      <c r="B31" s="16" t="s">
        <v>133</v>
      </c>
      <c r="C31" s="17" t="s">
        <v>3</v>
      </c>
      <c r="D31" s="15">
        <v>137.66996163387421</v>
      </c>
      <c r="E31" s="15">
        <v>138.28607469314062</v>
      </c>
      <c r="F31" s="15">
        <v>149.26980747768351</v>
      </c>
      <c r="G31" s="15">
        <v>151.25980443823383</v>
      </c>
      <c r="H31" s="15">
        <v>145.3167643455252</v>
      </c>
      <c r="I31" s="15">
        <v>146.07693699984264</v>
      </c>
      <c r="J31" s="15">
        <v>146.2202171144778</v>
      </c>
      <c r="K31" s="15">
        <v>150.89426076155763</v>
      </c>
      <c r="L31" s="15">
        <v>151.78936188528104</v>
      </c>
      <c r="M31" s="15">
        <v>153.08495590846337</v>
      </c>
      <c r="N31" s="15">
        <v>148.67632754580305</v>
      </c>
      <c r="O31" s="15">
        <v>161.12917496310888</v>
      </c>
    </row>
    <row r="32" spans="1:15" ht="15" customHeight="1">
      <c r="A32" s="7"/>
      <c r="B32" s="16" t="s">
        <v>132</v>
      </c>
      <c r="C32" s="17" t="s">
        <v>3</v>
      </c>
      <c r="D32" s="15">
        <v>79.910691117472453</v>
      </c>
      <c r="E32" s="15">
        <v>81.761551063581464</v>
      </c>
      <c r="F32" s="15">
        <v>83.410436252056513</v>
      </c>
      <c r="G32" s="15">
        <v>85.398087470029537</v>
      </c>
      <c r="H32" s="15">
        <v>87.117737991491694</v>
      </c>
      <c r="I32" s="15">
        <v>95.651984108421445</v>
      </c>
      <c r="J32" s="15">
        <v>95.651984108421445</v>
      </c>
      <c r="K32" s="15">
        <v>97.251819963166568</v>
      </c>
      <c r="L32" s="15">
        <v>97.251819963166568</v>
      </c>
      <c r="M32" s="15">
        <v>97.926314325839897</v>
      </c>
      <c r="N32" s="15">
        <v>95.106176159906497</v>
      </c>
      <c r="O32" s="15">
        <v>103.07208922564229</v>
      </c>
    </row>
    <row r="33" spans="1:15" ht="15" customHeight="1">
      <c r="A33" s="7"/>
      <c r="B33" s="16" t="s">
        <v>131</v>
      </c>
      <c r="C33" s="17" t="s">
        <v>29</v>
      </c>
      <c r="D33" s="15">
        <v>9.2428040134299589</v>
      </c>
      <c r="E33" s="15">
        <v>10.155235311623466</v>
      </c>
      <c r="F33" s="15">
        <v>10.181446849052216</v>
      </c>
      <c r="G33" s="15">
        <v>11.055169728290634</v>
      </c>
      <c r="H33" s="15">
        <v>11.060286438508117</v>
      </c>
      <c r="I33" s="15">
        <v>11.240716945420544</v>
      </c>
      <c r="J33" s="15">
        <v>11.433754164545842</v>
      </c>
      <c r="K33" s="15">
        <v>12.190789873021162</v>
      </c>
      <c r="L33" s="15">
        <v>13.541184317162429</v>
      </c>
      <c r="M33" s="15">
        <v>13.409655495145582</v>
      </c>
      <c r="N33" s="15">
        <v>13.548542963824936</v>
      </c>
      <c r="O33" s="15">
        <v>14.119620739016465</v>
      </c>
    </row>
    <row r="34" spans="1:15" ht="15" customHeight="1">
      <c r="A34" s="7"/>
      <c r="B34" s="16" t="s">
        <v>130</v>
      </c>
      <c r="C34" s="17" t="s">
        <v>3</v>
      </c>
      <c r="D34" s="15">
        <v>2030.69024013269</v>
      </c>
      <c r="E34" s="15">
        <v>2051.3590908188239</v>
      </c>
      <c r="F34" s="15">
        <v>2095.7741877033309</v>
      </c>
      <c r="G34" s="15">
        <v>2116</v>
      </c>
      <c r="H34" s="15">
        <v>2113.9121155364783</v>
      </c>
      <c r="I34" s="15">
        <v>2162.6274069837423</v>
      </c>
      <c r="J34" s="15">
        <v>2172.5637402602238</v>
      </c>
      <c r="K34" s="15">
        <v>2210.8564466633734</v>
      </c>
      <c r="L34" s="15">
        <v>2236.016925777777</v>
      </c>
      <c r="M34" s="15">
        <v>2259.185619972639</v>
      </c>
      <c r="N34" s="15">
        <v>2354.4787734404126</v>
      </c>
      <c r="O34" s="15">
        <v>2407.3546970781481</v>
      </c>
    </row>
    <row r="35" spans="1:15" ht="15" customHeight="1">
      <c r="A35" s="7"/>
      <c r="B35" s="16" t="s">
        <v>129</v>
      </c>
      <c r="C35" s="17" t="s">
        <v>3</v>
      </c>
      <c r="D35" s="15">
        <v>179.64753453932576</v>
      </c>
      <c r="E35" s="15">
        <v>183.91215179846026</v>
      </c>
      <c r="F35" s="15">
        <v>191.21021470824135</v>
      </c>
      <c r="G35" s="15">
        <v>194.31201386630863</v>
      </c>
      <c r="H35" s="15">
        <v>191.50255251083834</v>
      </c>
      <c r="I35" s="15">
        <v>192.67341876469843</v>
      </c>
      <c r="J35" s="15">
        <v>193.75084426116493</v>
      </c>
      <c r="K35" s="15">
        <v>203.97789734938388</v>
      </c>
      <c r="L35" s="15">
        <v>204.36829519404975</v>
      </c>
      <c r="M35" s="15">
        <v>217.75886098701042</v>
      </c>
      <c r="N35" s="15">
        <v>227.0888799514623</v>
      </c>
      <c r="O35" s="15">
        <v>261.10247484081407</v>
      </c>
    </row>
    <row r="36" spans="1:15" ht="15" customHeight="1">
      <c r="A36" s="7"/>
      <c r="B36" s="16" t="s">
        <v>128</v>
      </c>
      <c r="C36" s="17" t="s">
        <v>123</v>
      </c>
      <c r="D36" s="15">
        <v>54.373206604122515</v>
      </c>
      <c r="E36" s="15">
        <v>60.934554756543427</v>
      </c>
      <c r="F36" s="15">
        <v>60.93</v>
      </c>
      <c r="G36" s="15">
        <v>60.93</v>
      </c>
      <c r="H36" s="15">
        <v>51.194481626070122</v>
      </c>
      <c r="I36" s="15">
        <v>51.194481626070122</v>
      </c>
      <c r="J36" s="15">
        <v>51.891575502560855</v>
      </c>
      <c r="K36" s="15">
        <v>52.545934428822662</v>
      </c>
      <c r="L36" s="15">
        <v>54.153617887619689</v>
      </c>
      <c r="M36" s="15">
        <v>57.050603078012188</v>
      </c>
      <c r="N36" s="15">
        <v>57.050603078012188</v>
      </c>
      <c r="O36" s="15">
        <v>57.050603078012188</v>
      </c>
    </row>
    <row r="37" spans="1:15" ht="15" customHeight="1">
      <c r="A37" s="7"/>
      <c r="B37" s="16" t="s">
        <v>127</v>
      </c>
      <c r="C37" s="17" t="s">
        <v>123</v>
      </c>
      <c r="D37" s="15">
        <v>45.082545471723257</v>
      </c>
      <c r="E37" s="15">
        <v>50.050923066511452</v>
      </c>
      <c r="F37" s="15">
        <v>51.697668751125967</v>
      </c>
      <c r="G37" s="15">
        <v>51.969459085557375</v>
      </c>
      <c r="H37" s="15">
        <v>50.979527130671904</v>
      </c>
      <c r="I37" s="15">
        <v>51.076867196969545</v>
      </c>
      <c r="J37" s="15">
        <v>51.646587868952771</v>
      </c>
      <c r="K37" s="15">
        <v>51.877855677327666</v>
      </c>
      <c r="L37" s="15">
        <v>53.777815216475986</v>
      </c>
      <c r="M37" s="15">
        <v>54.65272029106513</v>
      </c>
      <c r="N37" s="15">
        <v>57.001019772757139</v>
      </c>
      <c r="O37" s="15">
        <v>61.607024764000776</v>
      </c>
    </row>
    <row r="38" spans="1:15" ht="15" customHeight="1">
      <c r="A38" s="7"/>
      <c r="B38" s="16" t="s">
        <v>126</v>
      </c>
      <c r="C38" s="17" t="s">
        <v>123</v>
      </c>
      <c r="D38" s="15">
        <v>77.11712399930154</v>
      </c>
      <c r="E38" s="15">
        <v>81.165217503421445</v>
      </c>
      <c r="F38" s="15">
        <v>88.722219630800808</v>
      </c>
      <c r="G38" s="15">
        <v>90.816191290864907</v>
      </c>
      <c r="H38" s="15">
        <v>91.225099344508195</v>
      </c>
      <c r="I38" s="15">
        <v>91.877994110886874</v>
      </c>
      <c r="J38" s="15">
        <v>93.048063095658478</v>
      </c>
      <c r="K38" s="15">
        <v>93.048063095658478</v>
      </c>
      <c r="L38" s="15">
        <v>93.724865200659067</v>
      </c>
      <c r="M38" s="15">
        <v>93.725672637664516</v>
      </c>
      <c r="N38" s="15">
        <v>93.725672637664516</v>
      </c>
      <c r="O38" s="15">
        <v>93.725672637664516</v>
      </c>
    </row>
    <row r="39" spans="1:15" ht="15" customHeight="1">
      <c r="A39" s="7"/>
      <c r="B39" s="16" t="s">
        <v>125</v>
      </c>
      <c r="C39" s="17" t="s">
        <v>123</v>
      </c>
      <c r="D39" s="15">
        <v>47.116911840939501</v>
      </c>
      <c r="E39" s="15">
        <v>50.35325689559722</v>
      </c>
      <c r="F39" s="15">
        <v>49.602910015728064</v>
      </c>
      <c r="G39" s="15">
        <v>51.488630308482016</v>
      </c>
      <c r="H39" s="15">
        <v>52.340466337109596</v>
      </c>
      <c r="I39" s="15">
        <v>53.141402906010889</v>
      </c>
      <c r="J39" s="15">
        <v>54.038765889900361</v>
      </c>
      <c r="K39" s="15">
        <v>56.048862170484831</v>
      </c>
      <c r="L39" s="15">
        <v>57.92924365587006</v>
      </c>
      <c r="M39" s="15">
        <v>58.507194381777808</v>
      </c>
      <c r="N39" s="15">
        <v>58.507194381777808</v>
      </c>
      <c r="O39" s="15">
        <v>56.130365811812169</v>
      </c>
    </row>
    <row r="40" spans="1:15" ht="15" customHeight="1">
      <c r="A40" s="7"/>
      <c r="B40" s="16" t="s">
        <v>124</v>
      </c>
      <c r="C40" s="17" t="s">
        <v>123</v>
      </c>
      <c r="D40" s="15">
        <v>71.55489085263595</v>
      </c>
      <c r="E40" s="15">
        <v>75.743109931663668</v>
      </c>
      <c r="F40" s="15">
        <v>81.425172149220629</v>
      </c>
      <c r="G40" s="15">
        <v>82.248909767584124</v>
      </c>
      <c r="H40" s="15">
        <v>89.849401991647312</v>
      </c>
      <c r="I40" s="15">
        <v>89.808588087991723</v>
      </c>
      <c r="J40" s="15">
        <v>90.281503825269525</v>
      </c>
      <c r="K40" s="15">
        <v>90.159049528360313</v>
      </c>
      <c r="L40" s="15">
        <v>93.142766106926487</v>
      </c>
      <c r="M40" s="15">
        <v>94.323685766550781</v>
      </c>
      <c r="N40" s="15">
        <v>88.302757650228244</v>
      </c>
      <c r="O40" s="15">
        <v>93.023446985994426</v>
      </c>
    </row>
    <row r="41" spans="1:15" ht="15" customHeight="1">
      <c r="A41" s="7"/>
      <c r="B41" s="16" t="s">
        <v>122</v>
      </c>
      <c r="C41" s="17" t="s">
        <v>3</v>
      </c>
      <c r="D41" s="15">
        <v>799.88049836660127</v>
      </c>
      <c r="E41" s="15">
        <v>844.51982551543881</v>
      </c>
      <c r="F41" s="15">
        <v>864.2602394812551</v>
      </c>
      <c r="G41" s="15">
        <v>870.30028772141088</v>
      </c>
      <c r="H41" s="15">
        <v>907.28815039995925</v>
      </c>
      <c r="I41" s="15">
        <v>914.56315789905125</v>
      </c>
      <c r="J41" s="15">
        <v>909.25685574641523</v>
      </c>
      <c r="K41" s="15">
        <v>926.11227028626297</v>
      </c>
      <c r="L41" s="15">
        <v>909.59839537726157</v>
      </c>
      <c r="M41" s="15">
        <v>923.00895442583555</v>
      </c>
      <c r="N41" s="15">
        <v>1098.5718404528386</v>
      </c>
      <c r="O41" s="15">
        <v>1249.7172999839122</v>
      </c>
    </row>
    <row r="42" spans="1:15">
      <c r="A42" s="7"/>
      <c r="B42" s="31"/>
      <c r="C42" s="3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49" t="s">
        <v>2</v>
      </c>
      <c r="C43" s="4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2.75" customHeight="1">
      <c r="A44" s="7"/>
      <c r="B44" s="38" t="s">
        <v>1</v>
      </c>
      <c r="C44" s="3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38" t="s">
        <v>0</v>
      </c>
      <c r="C45" s="3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7"/>
      <c r="B46" s="23"/>
      <c r="C46" s="2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2"/>
      <c r="C91" s="2"/>
    </row>
    <row r="92" spans="2:3">
      <c r="B92" s="2"/>
      <c r="C92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  <c r="C99" s="2"/>
    </row>
    <row r="100" spans="2:3">
      <c r="B100" s="2"/>
      <c r="C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B127" s="2"/>
      <c r="C127" s="2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  <row r="133" spans="2:3">
      <c r="B133" s="2"/>
      <c r="C133" s="2"/>
    </row>
    <row r="134" spans="2:3">
      <c r="B134" s="2"/>
      <c r="C134" s="2"/>
    </row>
    <row r="135" spans="2:3">
      <c r="B135" s="2"/>
      <c r="C135" s="2"/>
    </row>
    <row r="136" spans="2:3">
      <c r="B136" s="2"/>
      <c r="C136" s="2"/>
    </row>
    <row r="137" spans="2:3">
      <c r="B137" s="2"/>
      <c r="C137" s="2"/>
    </row>
    <row r="138" spans="2:3">
      <c r="B138" s="2"/>
      <c r="C138" s="2"/>
    </row>
    <row r="139" spans="2:3">
      <c r="B139" s="2"/>
      <c r="C139" s="2"/>
    </row>
    <row r="140" spans="2:3">
      <c r="B140" s="2"/>
      <c r="C140" s="2"/>
    </row>
    <row r="141" spans="2:3">
      <c r="B141" s="2"/>
      <c r="C141" s="2"/>
    </row>
    <row r="142" spans="2:3">
      <c r="B142" s="2"/>
      <c r="C142" s="2"/>
    </row>
    <row r="143" spans="2:3">
      <c r="B143" s="2"/>
      <c r="C143" s="2"/>
    </row>
    <row r="144" spans="2:3">
      <c r="B144" s="2"/>
      <c r="C144" s="2"/>
    </row>
    <row r="145" spans="2:3">
      <c r="B145" s="2"/>
      <c r="C145" s="2"/>
    </row>
    <row r="146" spans="2:3">
      <c r="B146" s="2"/>
      <c r="C146" s="2"/>
    </row>
    <row r="147" spans="2:3">
      <c r="B147" s="2"/>
      <c r="C147" s="2"/>
    </row>
    <row r="148" spans="2:3">
      <c r="B148" s="2"/>
      <c r="C148" s="2"/>
    </row>
    <row r="149" spans="2:3">
      <c r="B149" s="2"/>
      <c r="C149" s="2"/>
    </row>
    <row r="150" spans="2:3">
      <c r="B150" s="2"/>
      <c r="C150" s="2"/>
    </row>
    <row r="151" spans="2:3">
      <c r="B151" s="2"/>
      <c r="C151" s="2"/>
    </row>
    <row r="152" spans="2:3">
      <c r="B152" s="2"/>
      <c r="C152" s="2"/>
    </row>
    <row r="153" spans="2:3">
      <c r="B153" s="2"/>
      <c r="C153" s="2"/>
    </row>
    <row r="154" spans="2:3">
      <c r="B154" s="2"/>
      <c r="C154" s="2"/>
    </row>
    <row r="155" spans="2:3">
      <c r="B155" s="2"/>
      <c r="C155" s="2"/>
    </row>
    <row r="156" spans="2:3">
      <c r="B156" s="2"/>
      <c r="C156" s="2"/>
    </row>
    <row r="157" spans="2:3">
      <c r="B157" s="2"/>
      <c r="C157" s="2"/>
    </row>
    <row r="158" spans="2:3">
      <c r="B158" s="2"/>
      <c r="C158" s="2"/>
    </row>
    <row r="159" spans="2:3">
      <c r="B159" s="2"/>
      <c r="C159" s="2"/>
    </row>
    <row r="160" spans="2:3">
      <c r="B160" s="2"/>
      <c r="C160" s="2"/>
    </row>
    <row r="161" spans="2:3">
      <c r="B161" s="2"/>
      <c r="C161" s="2"/>
    </row>
    <row r="162" spans="2:3">
      <c r="B162" s="2"/>
      <c r="C162" s="2"/>
    </row>
    <row r="163" spans="2:3">
      <c r="B163" s="2"/>
      <c r="C163" s="2"/>
    </row>
    <row r="164" spans="2:3">
      <c r="B164" s="2"/>
      <c r="C164" s="2"/>
    </row>
    <row r="165" spans="2:3">
      <c r="B165" s="2"/>
      <c r="C165" s="2"/>
    </row>
    <row r="166" spans="2:3">
      <c r="B166" s="2"/>
      <c r="C166" s="2"/>
    </row>
    <row r="167" spans="2:3">
      <c r="B167" s="2"/>
      <c r="C167" s="2"/>
    </row>
    <row r="168" spans="2:3">
      <c r="B168" s="2"/>
      <c r="C168" s="2"/>
    </row>
    <row r="169" spans="2:3">
      <c r="B169" s="2"/>
      <c r="C169" s="2"/>
    </row>
    <row r="170" spans="2:3">
      <c r="B170" s="2"/>
      <c r="C170" s="2"/>
    </row>
    <row r="171" spans="2:3">
      <c r="B171" s="2"/>
      <c r="C171" s="2"/>
    </row>
    <row r="172" spans="2:3">
      <c r="B172" s="2"/>
      <c r="C172" s="2"/>
    </row>
    <row r="173" spans="2:3">
      <c r="B173" s="2"/>
      <c r="C173" s="2"/>
    </row>
    <row r="174" spans="2:3">
      <c r="B174" s="2"/>
      <c r="C174" s="2"/>
    </row>
    <row r="175" spans="2:3">
      <c r="B175" s="2"/>
      <c r="C175" s="2"/>
    </row>
    <row r="176" spans="2:3">
      <c r="B176" s="2"/>
      <c r="C176" s="2"/>
    </row>
    <row r="177" spans="2:3">
      <c r="B177" s="2"/>
      <c r="C177" s="2"/>
    </row>
    <row r="178" spans="2:3">
      <c r="B178" s="2"/>
      <c r="C178" s="2"/>
    </row>
    <row r="179" spans="2:3">
      <c r="B179" s="2"/>
      <c r="C179" s="2"/>
    </row>
    <row r="180" spans="2:3">
      <c r="B180" s="2"/>
      <c r="C180" s="2"/>
    </row>
    <row r="181" spans="2:3">
      <c r="B181" s="2"/>
      <c r="C181" s="2"/>
    </row>
    <row r="182" spans="2:3">
      <c r="B182" s="2"/>
      <c r="C182" s="2"/>
    </row>
    <row r="183" spans="2:3">
      <c r="B183" s="2"/>
      <c r="C183" s="2"/>
    </row>
    <row r="184" spans="2:3">
      <c r="B184" s="2"/>
      <c r="C184" s="2"/>
    </row>
    <row r="185" spans="2:3">
      <c r="B185" s="2"/>
      <c r="C185" s="2"/>
    </row>
    <row r="186" spans="2:3">
      <c r="B186" s="2"/>
      <c r="C186" s="2"/>
    </row>
    <row r="187" spans="2:3">
      <c r="B187" s="2"/>
      <c r="C187" s="2"/>
    </row>
    <row r="188" spans="2:3">
      <c r="B188" s="2"/>
      <c r="C188" s="2"/>
    </row>
    <row r="189" spans="2:3">
      <c r="B189" s="2"/>
      <c r="C189" s="2"/>
    </row>
    <row r="190" spans="2:3">
      <c r="B190" s="2"/>
      <c r="C190" s="2"/>
    </row>
    <row r="191" spans="2:3">
      <c r="B191" s="2"/>
      <c r="C191" s="2"/>
    </row>
    <row r="192" spans="2:3">
      <c r="B192" s="2"/>
      <c r="C192" s="2"/>
    </row>
    <row r="193" spans="2:3">
      <c r="B193" s="2"/>
      <c r="C193" s="2"/>
    </row>
    <row r="194" spans="2:3">
      <c r="B194" s="2"/>
      <c r="C194" s="2"/>
    </row>
    <row r="195" spans="2:3">
      <c r="B195" s="2"/>
      <c r="C195" s="2"/>
    </row>
    <row r="196" spans="2:3">
      <c r="B196" s="2"/>
      <c r="C196" s="2"/>
    </row>
    <row r="197" spans="2:3">
      <c r="B197" s="2"/>
      <c r="C197" s="2"/>
    </row>
    <row r="198" spans="2:3">
      <c r="B198" s="2"/>
      <c r="C198" s="2"/>
    </row>
    <row r="199" spans="2:3">
      <c r="B199" s="2"/>
      <c r="C199" s="2"/>
    </row>
    <row r="200" spans="2:3">
      <c r="B200" s="2"/>
      <c r="C200" s="2"/>
    </row>
    <row r="201" spans="2:3">
      <c r="B201" s="2"/>
      <c r="C201" s="2"/>
    </row>
    <row r="202" spans="2:3">
      <c r="B202" s="2"/>
      <c r="C202" s="2"/>
    </row>
    <row r="203" spans="2:3">
      <c r="B203" s="2"/>
      <c r="C203" s="2"/>
    </row>
    <row r="204" spans="2:3">
      <c r="B204" s="2"/>
      <c r="C204" s="2"/>
    </row>
    <row r="205" spans="2:3">
      <c r="B205" s="2"/>
      <c r="C205" s="2"/>
    </row>
    <row r="206" spans="2:3">
      <c r="B206" s="2"/>
      <c r="C206" s="2"/>
    </row>
    <row r="207" spans="2:3">
      <c r="B207" s="2"/>
      <c r="C207" s="2"/>
    </row>
    <row r="208" spans="2:3">
      <c r="B208" s="2"/>
      <c r="C208" s="2"/>
    </row>
    <row r="209" spans="2:3">
      <c r="B209" s="2"/>
      <c r="C209" s="2"/>
    </row>
    <row r="210" spans="2:3">
      <c r="B210" s="2"/>
      <c r="C210" s="2"/>
    </row>
    <row r="211" spans="2:3">
      <c r="B211" s="2"/>
      <c r="C211" s="2"/>
    </row>
    <row r="212" spans="2:3">
      <c r="B212" s="2"/>
      <c r="C212" s="2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  <row r="217" spans="2:3">
      <c r="B217" s="2"/>
      <c r="C217" s="2"/>
    </row>
    <row r="218" spans="2:3">
      <c r="B218" s="2"/>
      <c r="C218" s="2"/>
    </row>
    <row r="219" spans="2:3">
      <c r="B219" s="2"/>
      <c r="C219" s="2"/>
    </row>
    <row r="220" spans="2:3">
      <c r="B220" s="2"/>
      <c r="C220" s="2"/>
    </row>
    <row r="221" spans="2:3">
      <c r="B221" s="2"/>
      <c r="C221" s="2"/>
    </row>
    <row r="222" spans="2:3">
      <c r="B222" s="2"/>
      <c r="C222" s="2"/>
    </row>
    <row r="223" spans="2:3">
      <c r="B223" s="2"/>
      <c r="C223" s="2"/>
    </row>
    <row r="224" spans="2:3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B313" s="2"/>
      <c r="C313" s="2"/>
    </row>
    <row r="314" spans="2:3">
      <c r="B314" s="2"/>
      <c r="C314" s="2"/>
    </row>
    <row r="315" spans="2:3">
      <c r="B315" s="2"/>
      <c r="C315" s="2"/>
    </row>
    <row r="316" spans="2:3">
      <c r="B316" s="2"/>
      <c r="C316" s="2"/>
    </row>
    <row r="317" spans="2:3">
      <c r="B317" s="2"/>
      <c r="C317" s="2"/>
    </row>
    <row r="318" spans="2:3">
      <c r="B318" s="2"/>
      <c r="C318" s="2"/>
    </row>
    <row r="319" spans="2:3">
      <c r="B319" s="2"/>
      <c r="C319" s="2"/>
    </row>
    <row r="320" spans="2:3">
      <c r="B320" s="2"/>
      <c r="C320" s="2"/>
    </row>
    <row r="321" spans="2:3">
      <c r="B321" s="2"/>
      <c r="C321" s="2"/>
    </row>
    <row r="322" spans="2:3">
      <c r="B322" s="2"/>
      <c r="C322" s="2"/>
    </row>
    <row r="323" spans="2:3">
      <c r="B323" s="2"/>
      <c r="C323" s="2"/>
    </row>
    <row r="324" spans="2:3">
      <c r="B324" s="2"/>
      <c r="C324" s="2"/>
    </row>
    <row r="325" spans="2:3">
      <c r="B325" s="2"/>
      <c r="C325" s="2"/>
    </row>
    <row r="326" spans="2:3">
      <c r="B326" s="2"/>
      <c r="C326" s="2"/>
    </row>
    <row r="327" spans="2:3">
      <c r="B327" s="2"/>
      <c r="C327" s="2"/>
    </row>
    <row r="328" spans="2:3">
      <c r="B328" s="2"/>
      <c r="C328" s="2"/>
    </row>
    <row r="329" spans="2:3">
      <c r="B329" s="2"/>
      <c r="C329" s="2"/>
    </row>
    <row r="330" spans="2:3">
      <c r="B330" s="2"/>
      <c r="C330" s="2"/>
    </row>
    <row r="331" spans="2:3">
      <c r="B331" s="2"/>
      <c r="C331" s="2"/>
    </row>
    <row r="332" spans="2:3">
      <c r="B332" s="2"/>
      <c r="C332" s="2"/>
    </row>
    <row r="333" spans="2:3">
      <c r="B333" s="2"/>
      <c r="C333" s="2"/>
    </row>
    <row r="334" spans="2:3">
      <c r="B334" s="2"/>
      <c r="C334" s="2"/>
    </row>
    <row r="335" spans="2:3">
      <c r="B335" s="2"/>
      <c r="C335" s="2"/>
    </row>
    <row r="336" spans="2:3">
      <c r="B336" s="2"/>
      <c r="C336" s="2"/>
    </row>
    <row r="337" spans="2:3">
      <c r="B337" s="2"/>
      <c r="C337" s="2"/>
    </row>
    <row r="338" spans="2:3">
      <c r="B338" s="2"/>
      <c r="C338" s="2"/>
    </row>
    <row r="339" spans="2:3">
      <c r="B339" s="2"/>
      <c r="C339" s="2"/>
    </row>
    <row r="340" spans="2:3">
      <c r="B340" s="2"/>
      <c r="C340" s="2"/>
    </row>
    <row r="341" spans="2:3">
      <c r="B341" s="2"/>
      <c r="C341" s="2"/>
    </row>
    <row r="342" spans="2:3">
      <c r="B342" s="2"/>
      <c r="C342" s="2"/>
    </row>
    <row r="343" spans="2:3">
      <c r="B343" s="2"/>
      <c r="C343" s="2"/>
    </row>
    <row r="344" spans="2:3">
      <c r="B344" s="2"/>
      <c r="C344" s="2"/>
    </row>
    <row r="345" spans="2:3">
      <c r="B345" s="2"/>
      <c r="C345" s="2"/>
    </row>
    <row r="346" spans="2:3">
      <c r="B346" s="2"/>
      <c r="C346" s="2"/>
    </row>
    <row r="347" spans="2:3">
      <c r="B347" s="2"/>
      <c r="C347" s="2"/>
    </row>
    <row r="348" spans="2:3">
      <c r="B348" s="2"/>
      <c r="C348" s="2"/>
    </row>
    <row r="349" spans="2:3">
      <c r="B349" s="2"/>
      <c r="C349" s="2"/>
    </row>
    <row r="350" spans="2:3">
      <c r="B350" s="2"/>
      <c r="C350" s="2"/>
    </row>
    <row r="351" spans="2:3">
      <c r="B351" s="2"/>
      <c r="C351" s="2"/>
    </row>
    <row r="352" spans="2:3">
      <c r="B352" s="2"/>
      <c r="C352" s="2"/>
    </row>
    <row r="353" spans="2:3">
      <c r="B353" s="2"/>
      <c r="C353" s="2"/>
    </row>
    <row r="354" spans="2:3">
      <c r="B354" s="2"/>
      <c r="C354" s="2"/>
    </row>
    <row r="355" spans="2:3">
      <c r="B355" s="2"/>
      <c r="C355" s="2"/>
    </row>
    <row r="356" spans="2:3">
      <c r="B356" s="2"/>
      <c r="C356" s="2"/>
    </row>
    <row r="357" spans="2:3">
      <c r="B357" s="2"/>
      <c r="C357" s="2"/>
    </row>
    <row r="358" spans="2:3">
      <c r="B358" s="2"/>
      <c r="C358" s="2"/>
    </row>
    <row r="359" spans="2:3">
      <c r="B359" s="2"/>
      <c r="C359" s="2"/>
    </row>
    <row r="360" spans="2:3">
      <c r="B360" s="2"/>
      <c r="C360" s="2"/>
    </row>
    <row r="361" spans="2:3">
      <c r="B361" s="2"/>
      <c r="C361" s="2"/>
    </row>
    <row r="362" spans="2:3">
      <c r="B362" s="2"/>
      <c r="C362" s="2"/>
    </row>
    <row r="363" spans="2:3">
      <c r="B363" s="2"/>
      <c r="C363" s="2"/>
    </row>
    <row r="364" spans="2:3">
      <c r="B364" s="2"/>
      <c r="C364" s="2"/>
    </row>
    <row r="365" spans="2:3">
      <c r="B365" s="2"/>
      <c r="C365" s="2"/>
    </row>
    <row r="366" spans="2:3">
      <c r="B366" s="2"/>
      <c r="C366" s="2"/>
    </row>
    <row r="367" spans="2:3">
      <c r="B367" s="2"/>
      <c r="C367" s="2"/>
    </row>
    <row r="368" spans="2:3">
      <c r="B368" s="2"/>
      <c r="C368" s="2"/>
    </row>
    <row r="369" spans="2:3">
      <c r="B369" s="2"/>
      <c r="C369" s="2"/>
    </row>
    <row r="370" spans="2:3">
      <c r="B370" s="2"/>
      <c r="C370" s="2"/>
    </row>
    <row r="371" spans="2:3">
      <c r="B371" s="2"/>
      <c r="C371" s="2"/>
    </row>
    <row r="372" spans="2:3">
      <c r="B372" s="2"/>
      <c r="C372" s="2"/>
    </row>
    <row r="373" spans="2:3">
      <c r="B373" s="2"/>
      <c r="C373" s="2"/>
    </row>
    <row r="374" spans="2:3">
      <c r="B374" s="2"/>
      <c r="C374" s="2"/>
    </row>
    <row r="375" spans="2:3">
      <c r="B375" s="2"/>
      <c r="C375" s="2"/>
    </row>
    <row r="376" spans="2:3">
      <c r="B376" s="2"/>
      <c r="C376" s="2"/>
    </row>
    <row r="377" spans="2:3">
      <c r="B377" s="2"/>
      <c r="C377" s="2"/>
    </row>
    <row r="378" spans="2:3">
      <c r="B378" s="2"/>
      <c r="C378" s="2"/>
    </row>
    <row r="379" spans="2:3">
      <c r="B379" s="2"/>
      <c r="C379" s="2"/>
    </row>
    <row r="380" spans="2:3">
      <c r="B380" s="2"/>
      <c r="C380" s="2"/>
    </row>
    <row r="381" spans="2:3">
      <c r="B381" s="2"/>
      <c r="C381" s="2"/>
    </row>
    <row r="382" spans="2:3">
      <c r="B382" s="2"/>
      <c r="C382" s="2"/>
    </row>
    <row r="383" spans="2:3">
      <c r="B383" s="2"/>
      <c r="C383" s="2"/>
    </row>
    <row r="384" spans="2:3">
      <c r="B384" s="2"/>
      <c r="C384" s="2"/>
    </row>
    <row r="385" spans="2:3">
      <c r="B385" s="2"/>
      <c r="C385" s="2"/>
    </row>
    <row r="386" spans="2:3">
      <c r="B386" s="2"/>
      <c r="C386" s="2"/>
    </row>
    <row r="387" spans="2:3">
      <c r="B387" s="2"/>
      <c r="C387" s="2"/>
    </row>
    <row r="388" spans="2:3">
      <c r="B388" s="2"/>
      <c r="C388" s="2"/>
    </row>
    <row r="389" spans="2:3">
      <c r="B389" s="2"/>
      <c r="C389" s="2"/>
    </row>
    <row r="390" spans="2:3">
      <c r="B390" s="2"/>
      <c r="C390" s="2"/>
    </row>
    <row r="391" spans="2:3">
      <c r="B391" s="2"/>
      <c r="C391" s="2"/>
    </row>
    <row r="392" spans="2:3">
      <c r="B392" s="2"/>
      <c r="C392" s="2"/>
    </row>
    <row r="393" spans="2:3">
      <c r="B393" s="2"/>
      <c r="C393" s="2"/>
    </row>
    <row r="394" spans="2:3">
      <c r="B394" s="2"/>
      <c r="C394" s="2"/>
    </row>
    <row r="395" spans="2:3">
      <c r="B395" s="2"/>
      <c r="C395" s="2"/>
    </row>
    <row r="396" spans="2:3">
      <c r="B396" s="2"/>
      <c r="C396" s="2"/>
    </row>
    <row r="397" spans="2:3">
      <c r="B397" s="2"/>
      <c r="C397" s="2"/>
    </row>
    <row r="398" spans="2:3">
      <c r="B398" s="2"/>
      <c r="C398" s="2"/>
    </row>
    <row r="399" spans="2:3">
      <c r="B399" s="2"/>
      <c r="C399" s="2"/>
    </row>
    <row r="400" spans="2:3">
      <c r="B400" s="2"/>
      <c r="C400" s="2"/>
    </row>
    <row r="401" spans="2:3">
      <c r="B401" s="2"/>
      <c r="C401" s="2"/>
    </row>
    <row r="402" spans="2:3">
      <c r="B402" s="2"/>
      <c r="C402" s="2"/>
    </row>
    <row r="403" spans="2:3">
      <c r="B403" s="2"/>
      <c r="C403" s="2"/>
    </row>
    <row r="404" spans="2:3">
      <c r="B404" s="2"/>
      <c r="C404" s="2"/>
    </row>
    <row r="405" spans="2:3">
      <c r="B405" s="2"/>
      <c r="C405" s="2"/>
    </row>
    <row r="406" spans="2:3">
      <c r="B406" s="2"/>
      <c r="C406" s="2"/>
    </row>
    <row r="407" spans="2:3">
      <c r="B407" s="2"/>
      <c r="C407" s="2"/>
    </row>
    <row r="408" spans="2:3">
      <c r="B408" s="2"/>
      <c r="C408" s="2"/>
    </row>
    <row r="409" spans="2:3">
      <c r="B409" s="2"/>
      <c r="C409" s="2"/>
    </row>
    <row r="410" spans="2:3">
      <c r="B410" s="2"/>
      <c r="C410" s="2"/>
    </row>
    <row r="411" spans="2:3">
      <c r="B411" s="2"/>
      <c r="C411" s="2"/>
    </row>
    <row r="412" spans="2:3">
      <c r="B412" s="2"/>
      <c r="C412" s="2"/>
    </row>
    <row r="413" spans="2:3">
      <c r="B413" s="2"/>
      <c r="C413" s="2"/>
    </row>
    <row r="414" spans="2:3">
      <c r="B414" s="2"/>
      <c r="C414" s="2"/>
    </row>
    <row r="415" spans="2:3">
      <c r="B415" s="2"/>
      <c r="C415" s="2"/>
    </row>
    <row r="416" spans="2:3">
      <c r="B416" s="2"/>
      <c r="C416" s="2"/>
    </row>
    <row r="417" spans="2:3">
      <c r="B417" s="2"/>
      <c r="C417" s="2"/>
    </row>
    <row r="418" spans="2:3">
      <c r="B418" s="2"/>
      <c r="C418" s="2"/>
    </row>
    <row r="419" spans="2:3">
      <c r="B419" s="2"/>
      <c r="C419" s="2"/>
    </row>
    <row r="420" spans="2:3">
      <c r="B420" s="2"/>
      <c r="C420" s="2"/>
    </row>
    <row r="421" spans="2:3">
      <c r="B421" s="2"/>
      <c r="C421" s="2"/>
    </row>
    <row r="422" spans="2:3">
      <c r="B422" s="2"/>
      <c r="C422" s="2"/>
    </row>
    <row r="423" spans="2:3">
      <c r="B423" s="2"/>
      <c r="C423" s="2"/>
    </row>
    <row r="424" spans="2:3">
      <c r="B424" s="2"/>
      <c r="C424" s="2"/>
    </row>
    <row r="425" spans="2:3">
      <c r="B425" s="2"/>
      <c r="C425" s="2"/>
    </row>
    <row r="426" spans="2:3">
      <c r="B426" s="2"/>
      <c r="C426" s="2"/>
    </row>
    <row r="427" spans="2:3">
      <c r="B427" s="2"/>
      <c r="C427" s="2"/>
    </row>
    <row r="428" spans="2:3">
      <c r="B428" s="2"/>
      <c r="C428" s="2"/>
    </row>
    <row r="429" spans="2:3">
      <c r="B429" s="2"/>
      <c r="C429" s="2"/>
    </row>
    <row r="430" spans="2:3">
      <c r="B430" s="2"/>
      <c r="C430" s="2"/>
    </row>
    <row r="431" spans="2:3">
      <c r="B431" s="2"/>
      <c r="C431" s="2"/>
    </row>
    <row r="432" spans="2:3">
      <c r="B432" s="2"/>
      <c r="C432" s="2"/>
    </row>
    <row r="433" spans="2:3">
      <c r="B433" s="2"/>
      <c r="C433" s="2"/>
    </row>
    <row r="434" spans="2:3">
      <c r="B434" s="2"/>
      <c r="C434" s="2"/>
    </row>
    <row r="435" spans="2:3">
      <c r="B435" s="2"/>
      <c r="C435" s="2"/>
    </row>
    <row r="436" spans="2:3">
      <c r="B436" s="2"/>
      <c r="C436" s="2"/>
    </row>
    <row r="437" spans="2:3">
      <c r="B437" s="2"/>
      <c r="C437" s="2"/>
    </row>
    <row r="438" spans="2:3">
      <c r="B438" s="2"/>
      <c r="C438" s="2"/>
    </row>
    <row r="439" spans="2:3">
      <c r="B439" s="2"/>
      <c r="C439" s="2"/>
    </row>
    <row r="440" spans="2:3">
      <c r="B440" s="2"/>
      <c r="C440" s="2"/>
    </row>
    <row r="441" spans="2:3">
      <c r="B441" s="2"/>
      <c r="C441" s="2"/>
    </row>
    <row r="442" spans="2:3">
      <c r="B442" s="2"/>
      <c r="C442" s="2"/>
    </row>
    <row r="443" spans="2:3">
      <c r="B443" s="2"/>
      <c r="C443" s="2"/>
    </row>
    <row r="444" spans="2:3">
      <c r="B444" s="2"/>
      <c r="C444" s="2"/>
    </row>
    <row r="445" spans="2:3">
      <c r="B445" s="2"/>
      <c r="C445" s="2"/>
    </row>
    <row r="446" spans="2:3">
      <c r="B446" s="2"/>
      <c r="C446" s="2"/>
    </row>
    <row r="447" spans="2:3">
      <c r="B447" s="2"/>
      <c r="C447" s="2"/>
    </row>
    <row r="448" spans="2:3">
      <c r="B448" s="2"/>
      <c r="C448" s="2"/>
    </row>
    <row r="449" spans="2:3">
      <c r="B449" s="2"/>
      <c r="C449" s="2"/>
    </row>
    <row r="450" spans="2:3">
      <c r="B450" s="2"/>
      <c r="C450" s="2"/>
    </row>
    <row r="451" spans="2:3">
      <c r="B451" s="2"/>
      <c r="C451" s="2"/>
    </row>
    <row r="452" spans="2:3">
      <c r="B452" s="2"/>
      <c r="C452" s="2"/>
    </row>
    <row r="453" spans="2:3">
      <c r="B453" s="2"/>
      <c r="C453" s="2"/>
    </row>
    <row r="454" spans="2:3">
      <c r="B454" s="2"/>
      <c r="C454" s="2"/>
    </row>
    <row r="455" spans="2:3">
      <c r="B455" s="2"/>
      <c r="C455" s="2"/>
    </row>
    <row r="456" spans="2:3">
      <c r="B456" s="2"/>
      <c r="C456" s="2"/>
    </row>
    <row r="457" spans="2:3">
      <c r="B457" s="2"/>
      <c r="C457" s="2"/>
    </row>
    <row r="458" spans="2:3">
      <c r="B458" s="2"/>
      <c r="C458" s="2"/>
    </row>
    <row r="459" spans="2:3">
      <c r="B459" s="2"/>
      <c r="C459" s="2"/>
    </row>
    <row r="460" spans="2:3">
      <c r="B460" s="2"/>
      <c r="C460" s="2"/>
    </row>
    <row r="461" spans="2:3">
      <c r="B461" s="2"/>
      <c r="C461" s="2"/>
    </row>
    <row r="462" spans="2:3">
      <c r="B462" s="2"/>
      <c r="C462" s="2"/>
    </row>
    <row r="463" spans="2:3">
      <c r="B463" s="2"/>
      <c r="C463" s="2"/>
    </row>
    <row r="464" spans="2:3">
      <c r="B464" s="2"/>
      <c r="C464" s="2"/>
    </row>
    <row r="465" spans="2:3">
      <c r="B465" s="2"/>
      <c r="C465" s="2"/>
    </row>
    <row r="466" spans="2:3">
      <c r="B466" s="2"/>
      <c r="C466" s="2"/>
    </row>
    <row r="467" spans="2:3">
      <c r="B467" s="2"/>
      <c r="C467" s="2"/>
    </row>
    <row r="468" spans="2:3">
      <c r="B468" s="2"/>
      <c r="C468" s="2"/>
    </row>
    <row r="469" spans="2:3">
      <c r="B469" s="2"/>
      <c r="C469" s="2"/>
    </row>
    <row r="470" spans="2:3">
      <c r="B470" s="2"/>
      <c r="C470" s="2"/>
    </row>
    <row r="471" spans="2:3">
      <c r="B471" s="2"/>
      <c r="C471" s="2"/>
    </row>
    <row r="472" spans="2:3">
      <c r="B472" s="2"/>
      <c r="C472" s="2"/>
    </row>
    <row r="473" spans="2:3">
      <c r="B473" s="2"/>
      <c r="C473" s="2"/>
    </row>
    <row r="474" spans="2:3">
      <c r="B474" s="2"/>
      <c r="C474" s="2"/>
    </row>
    <row r="475" spans="2:3">
      <c r="B475" s="2"/>
      <c r="C475" s="2"/>
    </row>
    <row r="476" spans="2:3">
      <c r="B476" s="2"/>
      <c r="C476" s="2"/>
    </row>
    <row r="477" spans="2:3">
      <c r="B477" s="2"/>
      <c r="C477" s="2"/>
    </row>
    <row r="478" spans="2:3">
      <c r="B478" s="2"/>
      <c r="C478" s="2"/>
    </row>
    <row r="479" spans="2:3">
      <c r="B479" s="2"/>
      <c r="C479" s="2"/>
    </row>
    <row r="480" spans="2:3">
      <c r="B480" s="2"/>
      <c r="C480" s="2"/>
    </row>
    <row r="481" spans="2:3">
      <c r="B481" s="2"/>
      <c r="C481" s="2"/>
    </row>
    <row r="482" spans="2:3">
      <c r="B482" s="2"/>
      <c r="C482" s="2"/>
    </row>
    <row r="483" spans="2:3">
      <c r="B483" s="2"/>
      <c r="C483" s="2"/>
    </row>
    <row r="484" spans="2:3">
      <c r="B484" s="2"/>
      <c r="C484" s="2"/>
    </row>
    <row r="485" spans="2:3">
      <c r="B485" s="2"/>
      <c r="C485" s="2"/>
    </row>
    <row r="486" spans="2:3">
      <c r="B486" s="2"/>
      <c r="C486" s="2"/>
    </row>
    <row r="487" spans="2:3">
      <c r="B487" s="2"/>
      <c r="C487" s="2"/>
    </row>
    <row r="488" spans="2:3">
      <c r="B488" s="2"/>
      <c r="C488" s="2"/>
    </row>
    <row r="489" spans="2:3">
      <c r="B489" s="2"/>
      <c r="C489" s="2"/>
    </row>
    <row r="490" spans="2:3">
      <c r="B490" s="2"/>
      <c r="C490" s="2"/>
    </row>
    <row r="491" spans="2:3">
      <c r="B491" s="2"/>
      <c r="C491" s="2"/>
    </row>
    <row r="492" spans="2:3">
      <c r="B492" s="2"/>
      <c r="C492" s="2"/>
    </row>
    <row r="493" spans="2:3">
      <c r="B493" s="2"/>
      <c r="C493" s="2"/>
    </row>
    <row r="494" spans="2:3">
      <c r="B494" s="2"/>
      <c r="C494" s="2"/>
    </row>
    <row r="495" spans="2:3">
      <c r="B495" s="2"/>
      <c r="C495" s="2"/>
    </row>
    <row r="496" spans="2:3">
      <c r="B496" s="2"/>
      <c r="C496" s="2"/>
    </row>
    <row r="497" spans="2:3">
      <c r="B497" s="2"/>
      <c r="C497" s="2"/>
    </row>
    <row r="498" spans="2:3">
      <c r="B498" s="2"/>
      <c r="C498" s="2"/>
    </row>
    <row r="499" spans="2:3">
      <c r="B499" s="2"/>
      <c r="C499" s="2"/>
    </row>
    <row r="500" spans="2:3">
      <c r="B500" s="2"/>
      <c r="C500" s="2"/>
    </row>
    <row r="501" spans="2:3">
      <c r="B501" s="2"/>
      <c r="C501" s="2"/>
    </row>
    <row r="502" spans="2:3">
      <c r="B502" s="2"/>
      <c r="C502" s="2"/>
    </row>
    <row r="503" spans="2:3">
      <c r="B503" s="2"/>
      <c r="C503" s="2"/>
    </row>
    <row r="504" spans="2:3">
      <c r="B504" s="2"/>
      <c r="C504" s="2"/>
    </row>
    <row r="505" spans="2:3">
      <c r="B505" s="2"/>
      <c r="C505" s="2"/>
    </row>
    <row r="506" spans="2:3">
      <c r="B506" s="2"/>
      <c r="C506" s="2"/>
    </row>
    <row r="507" spans="2:3">
      <c r="B507" s="2"/>
      <c r="C507" s="2"/>
    </row>
    <row r="508" spans="2:3">
      <c r="B508" s="2"/>
      <c r="C508" s="2"/>
    </row>
    <row r="509" spans="2:3">
      <c r="B509" s="2"/>
      <c r="C509" s="2"/>
    </row>
    <row r="510" spans="2:3">
      <c r="B510" s="2"/>
      <c r="C510" s="2"/>
    </row>
    <row r="511" spans="2:3">
      <c r="B511" s="2"/>
      <c r="C511" s="2"/>
    </row>
    <row r="512" spans="2:3">
      <c r="B512" s="2"/>
      <c r="C512" s="2"/>
    </row>
    <row r="513" spans="2:3">
      <c r="B513" s="2"/>
      <c r="C513" s="2"/>
    </row>
    <row r="514" spans="2:3">
      <c r="B514" s="2"/>
      <c r="C514" s="2"/>
    </row>
    <row r="515" spans="2:3">
      <c r="B515" s="2"/>
      <c r="C515" s="2"/>
    </row>
    <row r="516" spans="2:3">
      <c r="B516" s="2"/>
      <c r="C516" s="2"/>
    </row>
    <row r="517" spans="2:3">
      <c r="B517" s="2"/>
      <c r="C517" s="2"/>
    </row>
    <row r="518" spans="2:3">
      <c r="B518" s="2"/>
      <c r="C518" s="2"/>
    </row>
    <row r="519" spans="2:3">
      <c r="B519" s="2"/>
      <c r="C519" s="2"/>
    </row>
    <row r="520" spans="2:3">
      <c r="B520" s="2"/>
      <c r="C520" s="2"/>
    </row>
    <row r="521" spans="2:3">
      <c r="B521" s="2"/>
      <c r="C521" s="2"/>
    </row>
    <row r="522" spans="2:3">
      <c r="B522" s="2"/>
      <c r="C522" s="2"/>
    </row>
    <row r="523" spans="2:3">
      <c r="B523" s="2"/>
      <c r="C523" s="2"/>
    </row>
    <row r="524" spans="2:3">
      <c r="B524" s="2"/>
      <c r="C524" s="2"/>
    </row>
    <row r="525" spans="2:3">
      <c r="B525" s="2"/>
      <c r="C525" s="2"/>
    </row>
    <row r="526" spans="2:3">
      <c r="B526" s="2"/>
      <c r="C526" s="2"/>
    </row>
    <row r="527" spans="2:3">
      <c r="B527" s="2"/>
      <c r="C527" s="2"/>
    </row>
    <row r="528" spans="2:3">
      <c r="B528" s="2"/>
      <c r="C528" s="2"/>
    </row>
    <row r="529" spans="2:3">
      <c r="B529" s="2"/>
      <c r="C529" s="2"/>
    </row>
    <row r="530" spans="2:3">
      <c r="B530" s="2"/>
      <c r="C530" s="2"/>
    </row>
    <row r="531" spans="2:3">
      <c r="B531" s="2"/>
      <c r="C531" s="2"/>
    </row>
    <row r="532" spans="2:3">
      <c r="B532" s="2"/>
      <c r="C532" s="2"/>
    </row>
    <row r="533" spans="2:3">
      <c r="B533" s="2"/>
      <c r="C533" s="2"/>
    </row>
    <row r="534" spans="2:3">
      <c r="B534" s="2"/>
      <c r="C534" s="2"/>
    </row>
    <row r="535" spans="2:3">
      <c r="B535" s="2"/>
      <c r="C535" s="2"/>
    </row>
    <row r="536" spans="2:3">
      <c r="B536" s="2"/>
      <c r="C536" s="2"/>
    </row>
    <row r="537" spans="2:3">
      <c r="B537" s="2"/>
      <c r="C537" s="2"/>
    </row>
    <row r="538" spans="2:3">
      <c r="B538" s="2"/>
      <c r="C538" s="2"/>
    </row>
    <row r="539" spans="2:3">
      <c r="B539" s="2"/>
      <c r="C539" s="2"/>
    </row>
    <row r="540" spans="2:3">
      <c r="B540" s="2"/>
      <c r="C540" s="2"/>
    </row>
    <row r="541" spans="2:3">
      <c r="B541" s="2"/>
      <c r="C541" s="2"/>
    </row>
    <row r="542" spans="2:3">
      <c r="B542" s="2"/>
      <c r="C542" s="2"/>
    </row>
    <row r="543" spans="2:3">
      <c r="B543" s="2"/>
      <c r="C543" s="2"/>
    </row>
    <row r="544" spans="2:3">
      <c r="B544" s="2"/>
      <c r="C544" s="2"/>
    </row>
    <row r="545" spans="2:3">
      <c r="B545" s="2"/>
      <c r="C545" s="2"/>
    </row>
    <row r="546" spans="2:3">
      <c r="B546" s="2"/>
      <c r="C546" s="2"/>
    </row>
    <row r="547" spans="2:3">
      <c r="B547" s="2"/>
      <c r="C547" s="2"/>
    </row>
    <row r="548" spans="2:3">
      <c r="B548" s="2"/>
      <c r="C548" s="2"/>
    </row>
    <row r="549" spans="2:3">
      <c r="B549" s="2"/>
      <c r="C549" s="2"/>
    </row>
    <row r="550" spans="2:3">
      <c r="B550" s="2"/>
      <c r="C550" s="2"/>
    </row>
    <row r="551" spans="2:3">
      <c r="B551" s="2"/>
      <c r="C551" s="2"/>
    </row>
    <row r="552" spans="2:3">
      <c r="B552" s="2"/>
      <c r="C552" s="2"/>
    </row>
    <row r="553" spans="2:3">
      <c r="B553" s="2"/>
      <c r="C553" s="2"/>
    </row>
    <row r="554" spans="2:3">
      <c r="B554" s="2"/>
      <c r="C554" s="2"/>
    </row>
    <row r="555" spans="2:3">
      <c r="B555" s="2"/>
      <c r="C555" s="2"/>
    </row>
    <row r="556" spans="2:3">
      <c r="B556" s="2"/>
      <c r="C556" s="2"/>
    </row>
    <row r="557" spans="2:3">
      <c r="B557" s="2"/>
      <c r="C557" s="2"/>
    </row>
    <row r="558" spans="2:3">
      <c r="B558" s="2"/>
      <c r="C558" s="2"/>
    </row>
    <row r="559" spans="2:3">
      <c r="B559" s="2"/>
      <c r="C559" s="2"/>
    </row>
    <row r="560" spans="2:3">
      <c r="B560" s="2"/>
      <c r="C560" s="2"/>
    </row>
    <row r="561" spans="2:3">
      <c r="B561" s="2"/>
      <c r="C561" s="2"/>
    </row>
    <row r="562" spans="2:3">
      <c r="B562" s="2"/>
      <c r="C562" s="2"/>
    </row>
    <row r="563" spans="2:3">
      <c r="B563" s="2"/>
      <c r="C563" s="2"/>
    </row>
    <row r="564" spans="2:3">
      <c r="B564" s="2"/>
      <c r="C564" s="2"/>
    </row>
    <row r="565" spans="2:3">
      <c r="B565" s="2"/>
      <c r="C565" s="2"/>
    </row>
    <row r="566" spans="2:3">
      <c r="B566" s="2"/>
      <c r="C566" s="2"/>
    </row>
    <row r="567" spans="2:3">
      <c r="B567" s="2"/>
      <c r="C567" s="2"/>
    </row>
    <row r="568" spans="2:3">
      <c r="B568" s="2"/>
      <c r="C568" s="2"/>
    </row>
    <row r="569" spans="2:3">
      <c r="B569" s="2"/>
      <c r="C569" s="2"/>
    </row>
    <row r="570" spans="2:3">
      <c r="B570" s="2"/>
      <c r="C570" s="2"/>
    </row>
    <row r="571" spans="2:3">
      <c r="B571" s="2"/>
      <c r="C571" s="2"/>
    </row>
    <row r="572" spans="2:3">
      <c r="B572" s="2"/>
      <c r="C572" s="2"/>
    </row>
    <row r="573" spans="2:3">
      <c r="B573" s="2"/>
      <c r="C573" s="2"/>
    </row>
    <row r="574" spans="2:3">
      <c r="B574" s="2"/>
      <c r="C574" s="2"/>
    </row>
    <row r="575" spans="2:3">
      <c r="B575" s="2"/>
      <c r="C575" s="2"/>
    </row>
    <row r="576" spans="2:3">
      <c r="B576" s="2"/>
      <c r="C576" s="2"/>
    </row>
    <row r="577" spans="2:3">
      <c r="B577" s="2"/>
      <c r="C577" s="2"/>
    </row>
    <row r="578" spans="2:3">
      <c r="B578" s="2"/>
      <c r="C578" s="2"/>
    </row>
    <row r="579" spans="2:3">
      <c r="B579" s="2"/>
      <c r="C579" s="2"/>
    </row>
    <row r="580" spans="2:3">
      <c r="B580" s="2"/>
      <c r="C580" s="2"/>
    </row>
    <row r="581" spans="2:3">
      <c r="B581" s="2"/>
      <c r="C581" s="2"/>
    </row>
    <row r="582" spans="2:3">
      <c r="B582" s="2"/>
      <c r="C582" s="2"/>
    </row>
    <row r="583" spans="2:3">
      <c r="B583" s="2"/>
      <c r="C583" s="2"/>
    </row>
    <row r="584" spans="2:3">
      <c r="B584" s="2"/>
      <c r="C584" s="2"/>
    </row>
    <row r="585" spans="2:3">
      <c r="B585" s="2"/>
      <c r="C585" s="2"/>
    </row>
    <row r="586" spans="2:3">
      <c r="B586" s="2"/>
      <c r="C586" s="2"/>
    </row>
    <row r="587" spans="2:3">
      <c r="B587" s="2"/>
      <c r="C587" s="2"/>
    </row>
    <row r="588" spans="2:3">
      <c r="B588" s="2"/>
      <c r="C588" s="2"/>
    </row>
    <row r="589" spans="2:3">
      <c r="B589" s="2"/>
      <c r="C589" s="2"/>
    </row>
    <row r="590" spans="2:3">
      <c r="B590" s="2"/>
      <c r="C590" s="2"/>
    </row>
    <row r="591" spans="2:3">
      <c r="B591" s="2"/>
      <c r="C591" s="2"/>
    </row>
    <row r="592" spans="2:3">
      <c r="B592" s="2"/>
      <c r="C592" s="2"/>
    </row>
    <row r="593" spans="2:3">
      <c r="B593" s="2"/>
      <c r="C593" s="2"/>
    </row>
    <row r="594" spans="2:3">
      <c r="B594" s="2"/>
      <c r="C594" s="2"/>
    </row>
    <row r="595" spans="2:3">
      <c r="B595" s="2"/>
      <c r="C595" s="2"/>
    </row>
    <row r="596" spans="2:3">
      <c r="B596" s="2"/>
      <c r="C596" s="2"/>
    </row>
    <row r="597" spans="2:3">
      <c r="B597" s="2"/>
      <c r="C597" s="2"/>
    </row>
    <row r="598" spans="2:3">
      <c r="B598" s="2"/>
      <c r="C598" s="2"/>
    </row>
    <row r="599" spans="2:3">
      <c r="B599" s="2"/>
      <c r="C599" s="2"/>
    </row>
    <row r="600" spans="2:3">
      <c r="B600" s="2"/>
      <c r="C600" s="2"/>
    </row>
    <row r="601" spans="2:3">
      <c r="B601" s="2"/>
      <c r="C601" s="2"/>
    </row>
    <row r="602" spans="2:3">
      <c r="B602" s="2"/>
      <c r="C602" s="2"/>
    </row>
    <row r="603" spans="2:3">
      <c r="B603" s="2"/>
      <c r="C603" s="2"/>
    </row>
    <row r="604" spans="2:3">
      <c r="B604" s="2"/>
      <c r="C604" s="2"/>
    </row>
    <row r="605" spans="2:3">
      <c r="B605" s="2"/>
      <c r="C605" s="2"/>
    </row>
    <row r="606" spans="2:3">
      <c r="B606" s="2"/>
      <c r="C606" s="2"/>
    </row>
    <row r="607" spans="2:3">
      <c r="B607" s="2"/>
      <c r="C607" s="2"/>
    </row>
    <row r="608" spans="2:3">
      <c r="B608" s="2"/>
      <c r="C608" s="2"/>
    </row>
    <row r="609" spans="2:3">
      <c r="B609" s="2"/>
      <c r="C609" s="2"/>
    </row>
    <row r="610" spans="2:3">
      <c r="B610" s="2"/>
      <c r="C610" s="2"/>
    </row>
    <row r="611" spans="2:3">
      <c r="B611" s="2"/>
      <c r="C611" s="2"/>
    </row>
    <row r="612" spans="2:3">
      <c r="B612" s="2"/>
      <c r="C612" s="2"/>
    </row>
    <row r="613" spans="2:3">
      <c r="B613" s="2"/>
      <c r="C613" s="2"/>
    </row>
    <row r="614" spans="2:3">
      <c r="B614" s="2"/>
      <c r="C614" s="2"/>
    </row>
    <row r="615" spans="2:3">
      <c r="B615" s="2"/>
      <c r="C615" s="2"/>
    </row>
    <row r="616" spans="2:3">
      <c r="B616" s="2"/>
      <c r="C616" s="2"/>
    </row>
    <row r="617" spans="2:3">
      <c r="B617" s="2"/>
      <c r="C617" s="2"/>
    </row>
    <row r="618" spans="2:3">
      <c r="B618" s="2"/>
      <c r="C618" s="2"/>
    </row>
    <row r="619" spans="2:3">
      <c r="B619" s="2"/>
      <c r="C619" s="2"/>
    </row>
    <row r="620" spans="2:3">
      <c r="B620" s="2"/>
      <c r="C620" s="2"/>
    </row>
    <row r="621" spans="2:3">
      <c r="B621" s="2"/>
      <c r="C621" s="2"/>
    </row>
    <row r="622" spans="2:3">
      <c r="B622" s="2"/>
      <c r="C622" s="2"/>
    </row>
    <row r="623" spans="2:3">
      <c r="B623" s="2"/>
      <c r="C623" s="2"/>
    </row>
    <row r="624" spans="2:3">
      <c r="B624" s="2"/>
      <c r="C624" s="2"/>
    </row>
    <row r="625" spans="2:3">
      <c r="B625" s="2"/>
      <c r="C625" s="2"/>
    </row>
    <row r="626" spans="2:3">
      <c r="B626" s="2"/>
      <c r="C626" s="2"/>
    </row>
    <row r="627" spans="2:3">
      <c r="B627" s="2"/>
      <c r="C627" s="2"/>
    </row>
    <row r="628" spans="2:3">
      <c r="B628" s="2"/>
      <c r="C628" s="2"/>
    </row>
    <row r="629" spans="2:3">
      <c r="B629" s="2"/>
      <c r="C629" s="2"/>
    </row>
    <row r="630" spans="2:3">
      <c r="B630" s="2"/>
      <c r="C630" s="2"/>
    </row>
    <row r="631" spans="2:3">
      <c r="B631" s="2"/>
      <c r="C631" s="2"/>
    </row>
    <row r="632" spans="2:3">
      <c r="B632" s="2"/>
      <c r="C632" s="2"/>
    </row>
    <row r="633" spans="2:3">
      <c r="B633" s="2"/>
      <c r="C633" s="2"/>
    </row>
    <row r="634" spans="2:3">
      <c r="B634" s="2"/>
      <c r="C634" s="2"/>
    </row>
    <row r="635" spans="2:3">
      <c r="B635" s="2"/>
      <c r="C635" s="2"/>
    </row>
    <row r="636" spans="2:3">
      <c r="B636" s="2"/>
      <c r="C636" s="2"/>
    </row>
    <row r="637" spans="2:3">
      <c r="B637" s="2"/>
      <c r="C637" s="2"/>
    </row>
    <row r="638" spans="2:3">
      <c r="B638" s="2"/>
      <c r="C638" s="2"/>
    </row>
    <row r="639" spans="2:3">
      <c r="B639" s="2"/>
      <c r="C639" s="2"/>
    </row>
    <row r="640" spans="2:3">
      <c r="B640" s="2"/>
      <c r="C640" s="2"/>
    </row>
    <row r="641" spans="2:3">
      <c r="B641" s="2"/>
      <c r="C641" s="2"/>
    </row>
    <row r="642" spans="2:3">
      <c r="B642" s="2"/>
      <c r="C642" s="2"/>
    </row>
    <row r="643" spans="2:3">
      <c r="B643" s="2"/>
      <c r="C643" s="2"/>
    </row>
    <row r="644" spans="2:3">
      <c r="B644" s="2"/>
      <c r="C644" s="2"/>
    </row>
    <row r="645" spans="2:3">
      <c r="B645" s="2"/>
      <c r="C645" s="2"/>
    </row>
    <row r="646" spans="2:3">
      <c r="B646" s="2"/>
      <c r="C646" s="2"/>
    </row>
    <row r="647" spans="2:3">
      <c r="B647" s="2"/>
      <c r="C647" s="2"/>
    </row>
    <row r="648" spans="2:3">
      <c r="B648" s="2"/>
      <c r="C648" s="2"/>
    </row>
    <row r="649" spans="2:3">
      <c r="B649" s="2"/>
      <c r="C649" s="2"/>
    </row>
    <row r="650" spans="2:3">
      <c r="B650" s="2"/>
      <c r="C650" s="2"/>
    </row>
    <row r="651" spans="2:3">
      <c r="B651" s="2"/>
      <c r="C651" s="2"/>
    </row>
    <row r="652" spans="2:3">
      <c r="B652" s="2"/>
      <c r="C652" s="2"/>
    </row>
    <row r="653" spans="2:3">
      <c r="B653" s="2"/>
      <c r="C653" s="2"/>
    </row>
    <row r="654" spans="2:3">
      <c r="B654" s="2"/>
      <c r="C654" s="2"/>
    </row>
    <row r="655" spans="2:3">
      <c r="B655" s="2"/>
      <c r="C655" s="2"/>
    </row>
    <row r="656" spans="2:3">
      <c r="B656" s="2"/>
      <c r="C656" s="2"/>
    </row>
    <row r="657" spans="2:3">
      <c r="B657" s="2"/>
      <c r="C657" s="2"/>
    </row>
    <row r="658" spans="2:3">
      <c r="B658" s="2"/>
      <c r="C658" s="2"/>
    </row>
    <row r="659" spans="2:3">
      <c r="B659" s="2"/>
      <c r="C659" s="2"/>
    </row>
    <row r="660" spans="2:3">
      <c r="B660" s="2"/>
      <c r="C660" s="2"/>
    </row>
    <row r="661" spans="2:3">
      <c r="B661" s="2"/>
      <c r="C661" s="2"/>
    </row>
    <row r="662" spans="2:3">
      <c r="B662" s="2"/>
      <c r="C662" s="2"/>
    </row>
    <row r="663" spans="2:3">
      <c r="B663" s="2"/>
      <c r="C663" s="2"/>
    </row>
    <row r="664" spans="2:3">
      <c r="B664" s="2"/>
      <c r="C664" s="2"/>
    </row>
    <row r="665" spans="2:3">
      <c r="B665" s="2"/>
      <c r="C665" s="2"/>
    </row>
    <row r="666" spans="2:3">
      <c r="B666" s="2"/>
      <c r="C666" s="2"/>
    </row>
    <row r="667" spans="2:3">
      <c r="B667" s="2"/>
      <c r="C667" s="2"/>
    </row>
    <row r="668" spans="2:3">
      <c r="B668" s="2"/>
      <c r="C668" s="2"/>
    </row>
    <row r="669" spans="2:3">
      <c r="B669" s="2"/>
      <c r="C669" s="2"/>
    </row>
    <row r="670" spans="2:3">
      <c r="B670" s="2"/>
      <c r="C670" s="2"/>
    </row>
    <row r="671" spans="2:3">
      <c r="B671" s="2"/>
      <c r="C671" s="2"/>
    </row>
    <row r="672" spans="2:3">
      <c r="B672" s="2"/>
      <c r="C672" s="2"/>
    </row>
    <row r="673" spans="2:3">
      <c r="B673" s="2"/>
      <c r="C673" s="2"/>
    </row>
    <row r="674" spans="2:3">
      <c r="B674" s="2"/>
      <c r="C674" s="2"/>
    </row>
    <row r="675" spans="2:3">
      <c r="B675" s="2"/>
      <c r="C675" s="2"/>
    </row>
    <row r="676" spans="2:3">
      <c r="B676" s="2"/>
      <c r="C676" s="2"/>
    </row>
    <row r="677" spans="2:3">
      <c r="B677" s="2"/>
      <c r="C677" s="2"/>
    </row>
    <row r="678" spans="2:3">
      <c r="B678" s="2"/>
      <c r="C678" s="2"/>
    </row>
    <row r="679" spans="2:3">
      <c r="B679" s="2"/>
      <c r="C679" s="2"/>
    </row>
    <row r="680" spans="2:3">
      <c r="B680" s="2"/>
      <c r="C680" s="2"/>
    </row>
    <row r="681" spans="2:3">
      <c r="B681" s="2"/>
      <c r="C681" s="2"/>
    </row>
    <row r="682" spans="2:3">
      <c r="B682" s="2"/>
      <c r="C682" s="2"/>
    </row>
    <row r="683" spans="2:3">
      <c r="B683" s="2"/>
      <c r="C683" s="2"/>
    </row>
    <row r="684" spans="2:3">
      <c r="B684" s="2"/>
      <c r="C684" s="2"/>
    </row>
    <row r="685" spans="2:3">
      <c r="B685" s="2"/>
      <c r="C685" s="2"/>
    </row>
    <row r="686" spans="2:3">
      <c r="B686" s="2"/>
      <c r="C686" s="2"/>
    </row>
    <row r="687" spans="2:3">
      <c r="B687" s="2"/>
      <c r="C687" s="2"/>
    </row>
    <row r="688" spans="2:3">
      <c r="B688" s="2"/>
      <c r="C688" s="2"/>
    </row>
    <row r="689" spans="2:3">
      <c r="B689" s="2"/>
      <c r="C689" s="2"/>
    </row>
    <row r="690" spans="2:3">
      <c r="B690" s="2"/>
      <c r="C690" s="2"/>
    </row>
    <row r="691" spans="2:3">
      <c r="B691" s="2"/>
      <c r="C691" s="2"/>
    </row>
    <row r="692" spans="2:3">
      <c r="B692" s="2"/>
      <c r="C692" s="2"/>
    </row>
    <row r="693" spans="2:3">
      <c r="B693" s="2"/>
      <c r="C693" s="2"/>
    </row>
    <row r="694" spans="2:3">
      <c r="B694" s="2"/>
      <c r="C694" s="2"/>
    </row>
    <row r="695" spans="2:3">
      <c r="B695" s="2"/>
      <c r="C695" s="2"/>
    </row>
    <row r="696" spans="2:3">
      <c r="B696" s="2"/>
      <c r="C696" s="2"/>
    </row>
    <row r="697" spans="2:3">
      <c r="B697" s="2"/>
      <c r="C697" s="2"/>
    </row>
    <row r="698" spans="2:3">
      <c r="B698" s="2"/>
      <c r="C698" s="2"/>
    </row>
    <row r="699" spans="2:3">
      <c r="B699" s="2"/>
      <c r="C699" s="2"/>
    </row>
    <row r="700" spans="2:3">
      <c r="B700" s="2"/>
      <c r="C700" s="2"/>
    </row>
    <row r="701" spans="2:3">
      <c r="B701" s="2"/>
      <c r="C701" s="2"/>
    </row>
    <row r="702" spans="2:3">
      <c r="B702" s="2"/>
      <c r="C702" s="2"/>
    </row>
    <row r="703" spans="2:3">
      <c r="B703" s="2"/>
      <c r="C703" s="2"/>
    </row>
    <row r="704" spans="2:3">
      <c r="B704" s="2"/>
      <c r="C704" s="2"/>
    </row>
    <row r="705" spans="2:3">
      <c r="B705" s="2"/>
      <c r="C705" s="2"/>
    </row>
    <row r="706" spans="2:3">
      <c r="B706" s="2"/>
      <c r="C706" s="2"/>
    </row>
    <row r="707" spans="2:3">
      <c r="B707" s="2"/>
      <c r="C707" s="2"/>
    </row>
    <row r="708" spans="2:3">
      <c r="B708" s="2"/>
      <c r="C708" s="2"/>
    </row>
    <row r="709" spans="2:3">
      <c r="B709" s="2"/>
      <c r="C709" s="2"/>
    </row>
    <row r="710" spans="2:3">
      <c r="B710" s="2"/>
      <c r="C710" s="2"/>
    </row>
    <row r="711" spans="2:3">
      <c r="B711" s="2"/>
      <c r="C711" s="2"/>
    </row>
    <row r="712" spans="2:3">
      <c r="B712" s="2"/>
      <c r="C712" s="2"/>
    </row>
    <row r="713" spans="2:3">
      <c r="B713" s="2"/>
      <c r="C713" s="2"/>
    </row>
    <row r="714" spans="2:3">
      <c r="B714" s="2"/>
      <c r="C714" s="2"/>
    </row>
    <row r="715" spans="2:3">
      <c r="B715" s="2"/>
      <c r="C715" s="2"/>
    </row>
    <row r="716" spans="2:3">
      <c r="B716" s="2"/>
      <c r="C716" s="2"/>
    </row>
    <row r="717" spans="2:3">
      <c r="B717" s="2"/>
      <c r="C717" s="2"/>
    </row>
    <row r="718" spans="2:3">
      <c r="B718" s="2"/>
      <c r="C718" s="2"/>
    </row>
    <row r="719" spans="2:3">
      <c r="B719" s="2"/>
      <c r="C719" s="2"/>
    </row>
    <row r="720" spans="2:3">
      <c r="B720" s="2"/>
      <c r="C720" s="2"/>
    </row>
    <row r="721" spans="2:3">
      <c r="B721" s="2"/>
      <c r="C721" s="2"/>
    </row>
    <row r="722" spans="2:3">
      <c r="B722" s="2"/>
      <c r="C722" s="2"/>
    </row>
    <row r="723" spans="2:3">
      <c r="B723" s="2"/>
      <c r="C723" s="2"/>
    </row>
    <row r="724" spans="2:3">
      <c r="B724" s="2"/>
      <c r="C724" s="2"/>
    </row>
    <row r="725" spans="2:3">
      <c r="B725" s="2"/>
      <c r="C725" s="2"/>
    </row>
    <row r="726" spans="2:3">
      <c r="B726" s="2"/>
      <c r="C726" s="2"/>
    </row>
    <row r="727" spans="2:3">
      <c r="B727" s="2"/>
      <c r="C727" s="2"/>
    </row>
    <row r="728" spans="2:3">
      <c r="B728" s="2"/>
      <c r="C728" s="2"/>
    </row>
    <row r="729" spans="2:3">
      <c r="B729" s="2"/>
      <c r="C729" s="2"/>
    </row>
    <row r="730" spans="2:3">
      <c r="B730" s="2"/>
      <c r="C730" s="2"/>
    </row>
    <row r="731" spans="2:3">
      <c r="B731" s="2"/>
      <c r="C731" s="2"/>
    </row>
    <row r="732" spans="2:3">
      <c r="B732" s="2"/>
      <c r="C732" s="2"/>
    </row>
    <row r="733" spans="2:3">
      <c r="B733" s="2"/>
      <c r="C733" s="2"/>
    </row>
    <row r="734" spans="2:3">
      <c r="B734" s="2"/>
      <c r="C734" s="2"/>
    </row>
    <row r="735" spans="2:3">
      <c r="B735" s="2"/>
      <c r="C735" s="2"/>
    </row>
    <row r="736" spans="2:3">
      <c r="B736" s="2"/>
      <c r="C736" s="2"/>
    </row>
    <row r="737" spans="2:3">
      <c r="B737" s="2"/>
      <c r="C737" s="2"/>
    </row>
    <row r="738" spans="2:3">
      <c r="B738" s="2"/>
      <c r="C738" s="2"/>
    </row>
    <row r="739" spans="2:3">
      <c r="B739" s="2"/>
      <c r="C739" s="2"/>
    </row>
    <row r="740" spans="2:3">
      <c r="B740" s="2"/>
      <c r="C740" s="2"/>
    </row>
    <row r="741" spans="2:3">
      <c r="B741" s="2"/>
      <c r="C741" s="2"/>
    </row>
    <row r="742" spans="2:3">
      <c r="B742" s="2"/>
      <c r="C742" s="2"/>
    </row>
    <row r="743" spans="2:3">
      <c r="B743" s="2"/>
      <c r="C743" s="2"/>
    </row>
    <row r="744" spans="2:3">
      <c r="B744" s="2"/>
      <c r="C744" s="2"/>
    </row>
    <row r="745" spans="2:3">
      <c r="B745" s="2"/>
      <c r="C745" s="2"/>
    </row>
    <row r="746" spans="2:3">
      <c r="B746" s="2"/>
      <c r="C746" s="2"/>
    </row>
    <row r="747" spans="2:3">
      <c r="B747" s="2"/>
      <c r="C747" s="2"/>
    </row>
    <row r="748" spans="2:3">
      <c r="B748" s="2"/>
      <c r="C748" s="2"/>
    </row>
    <row r="749" spans="2:3">
      <c r="B749" s="2"/>
      <c r="C749" s="2"/>
    </row>
    <row r="750" spans="2:3">
      <c r="B750" s="2"/>
      <c r="C750" s="2"/>
    </row>
    <row r="751" spans="2:3">
      <c r="B751" s="2"/>
      <c r="C751" s="2"/>
    </row>
    <row r="752" spans="2:3">
      <c r="B752" s="2"/>
      <c r="C752" s="2"/>
    </row>
    <row r="753" spans="2:3">
      <c r="B753" s="2"/>
      <c r="C753" s="2"/>
    </row>
    <row r="754" spans="2:3">
      <c r="B754" s="2"/>
      <c r="C754" s="2"/>
    </row>
    <row r="755" spans="2:3">
      <c r="B755" s="2"/>
      <c r="C755" s="2"/>
    </row>
    <row r="756" spans="2:3">
      <c r="B756" s="2"/>
      <c r="C756" s="2"/>
    </row>
    <row r="757" spans="2:3">
      <c r="B757" s="2"/>
      <c r="C757" s="2"/>
    </row>
    <row r="758" spans="2:3">
      <c r="B758" s="2"/>
      <c r="C758" s="2"/>
    </row>
    <row r="759" spans="2:3">
      <c r="B759" s="2"/>
      <c r="C759" s="2"/>
    </row>
    <row r="760" spans="2:3">
      <c r="B760" s="2"/>
      <c r="C760" s="2"/>
    </row>
    <row r="761" spans="2:3">
      <c r="B761" s="2"/>
      <c r="C761" s="2"/>
    </row>
    <row r="762" spans="2:3">
      <c r="B762" s="2"/>
      <c r="C762" s="2"/>
    </row>
    <row r="763" spans="2:3">
      <c r="B763" s="2"/>
      <c r="C763" s="2"/>
    </row>
    <row r="764" spans="2:3">
      <c r="B764" s="2"/>
      <c r="C764" s="2"/>
    </row>
    <row r="765" spans="2:3">
      <c r="B765" s="2"/>
      <c r="C765" s="2"/>
    </row>
    <row r="766" spans="2:3">
      <c r="B766" s="2"/>
      <c r="C766" s="2"/>
    </row>
    <row r="767" spans="2:3">
      <c r="B767" s="2"/>
      <c r="C767" s="2"/>
    </row>
    <row r="768" spans="2:3">
      <c r="B768" s="2"/>
      <c r="C768" s="2"/>
    </row>
    <row r="769" spans="2:3">
      <c r="B769" s="2"/>
      <c r="C769" s="2"/>
    </row>
    <row r="770" spans="2:3">
      <c r="B770" s="2"/>
      <c r="C770" s="2"/>
    </row>
    <row r="771" spans="2:3">
      <c r="B771" s="2"/>
      <c r="C771" s="2"/>
    </row>
    <row r="772" spans="2:3">
      <c r="B772" s="2"/>
      <c r="C772" s="2"/>
    </row>
    <row r="773" spans="2:3">
      <c r="B773" s="2"/>
      <c r="C773" s="2"/>
    </row>
    <row r="774" spans="2:3">
      <c r="B774" s="2"/>
      <c r="C774" s="2"/>
    </row>
    <row r="775" spans="2:3">
      <c r="B775" s="2"/>
      <c r="C775" s="2"/>
    </row>
    <row r="776" spans="2:3">
      <c r="B776" s="2"/>
      <c r="C776" s="2"/>
    </row>
    <row r="777" spans="2:3">
      <c r="B777" s="2"/>
      <c r="C777" s="2"/>
    </row>
    <row r="778" spans="2:3">
      <c r="B778" s="2"/>
      <c r="C778" s="2"/>
    </row>
    <row r="779" spans="2:3">
      <c r="B779" s="2"/>
      <c r="C779" s="2"/>
    </row>
    <row r="780" spans="2:3">
      <c r="B780" s="2"/>
      <c r="C780" s="2"/>
    </row>
    <row r="781" spans="2:3">
      <c r="B781" s="2"/>
      <c r="C781" s="2"/>
    </row>
    <row r="782" spans="2:3">
      <c r="B782" s="2"/>
      <c r="C782" s="2"/>
    </row>
    <row r="783" spans="2:3">
      <c r="B783" s="2"/>
      <c r="C783" s="2"/>
    </row>
    <row r="784" spans="2:3">
      <c r="B784" s="2"/>
      <c r="C784" s="2"/>
    </row>
  </sheetData>
  <mergeCells count="3">
    <mergeCell ref="B44:C44"/>
    <mergeCell ref="B45:C45"/>
    <mergeCell ref="B43:C43"/>
  </mergeCells>
  <pageMargins left="0.75" right="0.75" top="1" bottom="1" header="0" footer="0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P1014"/>
  <sheetViews>
    <sheetView zoomScaleNormal="100" workbookViewId="0"/>
  </sheetViews>
  <sheetFormatPr baseColWidth="10" defaultRowHeight="12.75"/>
  <cols>
    <col min="1" max="1" width="4.42578125" style="1" customWidth="1"/>
    <col min="2" max="2" width="40.85546875" style="1" customWidth="1"/>
    <col min="3" max="3" width="12.7109375" style="1" customWidth="1"/>
    <col min="4" max="4" width="13.85546875" style="1" bestFit="1" customWidth="1"/>
    <col min="5" max="5" width="14.140625" style="1" customWidth="1"/>
    <col min="6" max="6" width="16" style="1" customWidth="1"/>
    <col min="7" max="9" width="15.140625" style="1" customWidth="1"/>
    <col min="10" max="11" width="14.140625" style="1" customWidth="1"/>
    <col min="12" max="12" width="16.140625" style="1" customWidth="1"/>
    <col min="13" max="13" width="16" style="4" customWidth="1"/>
    <col min="14" max="14" width="13.85546875" style="1" customWidth="1"/>
    <col min="15" max="15" width="16" style="1" customWidth="1"/>
    <col min="16" max="16384" width="11.42578125" style="1"/>
  </cols>
  <sheetData>
    <row r="6" spans="1:16">
      <c r="A6" s="7"/>
      <c r="B6" s="8" t="s">
        <v>179</v>
      </c>
      <c r="C6" s="7"/>
      <c r="D6" s="7"/>
      <c r="E6" s="7"/>
      <c r="F6" s="7"/>
      <c r="G6" s="7"/>
      <c r="H6" s="7"/>
      <c r="I6" s="7"/>
      <c r="J6" s="7"/>
      <c r="K6" s="7"/>
      <c r="L6" s="7"/>
      <c r="M6" s="21"/>
      <c r="N6" s="7"/>
      <c r="O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21"/>
      <c r="N7" s="7"/>
      <c r="O7" s="7"/>
    </row>
    <row r="8" spans="1:16">
      <c r="A8" s="7"/>
      <c r="B8" s="8" t="s">
        <v>68</v>
      </c>
      <c r="C8" s="7"/>
      <c r="D8" s="7"/>
      <c r="E8" s="7"/>
      <c r="F8" s="7"/>
      <c r="G8" s="7"/>
      <c r="H8" s="7"/>
      <c r="I8" s="7"/>
      <c r="J8" s="7"/>
      <c r="K8" s="7"/>
      <c r="L8" s="7"/>
      <c r="M8" s="21"/>
      <c r="N8" s="7"/>
      <c r="O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21"/>
      <c r="N9" s="7"/>
      <c r="O9" s="7"/>
    </row>
    <row r="10" spans="1:16">
      <c r="A10" s="7"/>
      <c r="B10" s="8" t="s">
        <v>106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21"/>
      <c r="N10" s="7"/>
      <c r="O10" s="7"/>
    </row>
    <row r="11" spans="1:16">
      <c r="A11" s="7"/>
      <c r="B11" s="9"/>
      <c r="C11" s="7"/>
      <c r="D11" s="50" t="s">
        <v>66</v>
      </c>
      <c r="E11" s="50" t="s">
        <v>65</v>
      </c>
      <c r="F11" s="50" t="s">
        <v>64</v>
      </c>
      <c r="G11" s="50" t="s">
        <v>63</v>
      </c>
      <c r="H11" s="50" t="s">
        <v>62</v>
      </c>
      <c r="I11" s="50" t="s">
        <v>61</v>
      </c>
      <c r="J11" s="50" t="s">
        <v>60</v>
      </c>
      <c r="K11" s="50" t="s">
        <v>59</v>
      </c>
      <c r="L11" s="50" t="s">
        <v>58</v>
      </c>
      <c r="M11" s="50" t="s">
        <v>57</v>
      </c>
      <c r="N11" s="50" t="s">
        <v>56</v>
      </c>
      <c r="O11" s="50" t="s">
        <v>55</v>
      </c>
    </row>
    <row r="12" spans="1:16" ht="15" customHeight="1">
      <c r="A12" s="7"/>
      <c r="B12" s="50" t="s">
        <v>178</v>
      </c>
      <c r="C12" s="50" t="s">
        <v>53</v>
      </c>
      <c r="D12" s="50" t="s">
        <v>52</v>
      </c>
      <c r="E12" s="50" t="s">
        <v>52</v>
      </c>
      <c r="F12" s="50" t="s">
        <v>52</v>
      </c>
      <c r="G12" s="50" t="s">
        <v>52</v>
      </c>
      <c r="H12" s="50" t="s">
        <v>52</v>
      </c>
      <c r="I12" s="50" t="s">
        <v>52</v>
      </c>
      <c r="J12" s="50" t="s">
        <v>52</v>
      </c>
      <c r="K12" s="50" t="s">
        <v>52</v>
      </c>
      <c r="L12" s="50" t="s">
        <v>52</v>
      </c>
      <c r="M12" s="50" t="s">
        <v>52</v>
      </c>
      <c r="N12" s="50" t="s">
        <v>52</v>
      </c>
      <c r="O12" s="50" t="s">
        <v>52</v>
      </c>
    </row>
    <row r="13" spans="1:16" ht="15" customHeight="1">
      <c r="A13" s="7"/>
      <c r="B13" s="16" t="s">
        <v>177</v>
      </c>
      <c r="C13" s="33" t="s">
        <v>175</v>
      </c>
      <c r="D13" s="34">
        <v>72.94</v>
      </c>
      <c r="E13" s="34">
        <v>72.94</v>
      </c>
      <c r="F13" s="34">
        <v>72.680000000000007</v>
      </c>
      <c r="G13" s="34">
        <v>72.680000000000007</v>
      </c>
      <c r="H13" s="34">
        <v>85.326507199999995</v>
      </c>
      <c r="I13" s="34">
        <v>85.425939018181822</v>
      </c>
      <c r="J13" s="34">
        <v>85.525370836363635</v>
      </c>
      <c r="K13" s="34">
        <v>92.886633054545456</v>
      </c>
      <c r="L13" s="34">
        <v>92.986064872727269</v>
      </c>
      <c r="M13" s="34">
        <v>92.986064872727269</v>
      </c>
      <c r="N13" s="34">
        <v>92.986064872727269</v>
      </c>
      <c r="O13" s="34">
        <v>92.986064872727269</v>
      </c>
      <c r="P13" s="6"/>
    </row>
    <row r="14" spans="1:16" ht="15" customHeight="1">
      <c r="A14" s="7"/>
      <c r="B14" s="16" t="s">
        <v>176</v>
      </c>
      <c r="C14" s="33" t="s">
        <v>175</v>
      </c>
      <c r="D14" s="34">
        <v>61.78</v>
      </c>
      <c r="E14" s="34">
        <v>61.78</v>
      </c>
      <c r="F14" s="34">
        <v>61.52</v>
      </c>
      <c r="G14" s="34">
        <v>61.52</v>
      </c>
      <c r="H14" s="34">
        <v>72.230734400000003</v>
      </c>
      <c r="I14" s="34">
        <v>72.330166218181816</v>
      </c>
      <c r="J14" s="34">
        <v>72.429598036363629</v>
      </c>
      <c r="K14" s="34">
        <v>78.668948254545455</v>
      </c>
      <c r="L14" s="34">
        <v>78.768380072727268</v>
      </c>
      <c r="M14" s="34">
        <v>78.768380072727268</v>
      </c>
      <c r="N14" s="34">
        <v>78.768380072727268</v>
      </c>
      <c r="O14" s="34">
        <v>78.768380072727268</v>
      </c>
      <c r="P14" s="6"/>
    </row>
    <row r="15" spans="1:16" ht="15" customHeight="1">
      <c r="A15" s="7"/>
      <c r="B15" s="16" t="s">
        <v>174</v>
      </c>
      <c r="C15" s="33" t="s">
        <v>3</v>
      </c>
      <c r="D15" s="34">
        <v>2253</v>
      </c>
      <c r="E15" s="34">
        <v>2253</v>
      </c>
      <c r="F15" s="34">
        <v>3046</v>
      </c>
      <c r="G15" s="34">
        <v>3046</v>
      </c>
      <c r="H15" s="34">
        <v>3046</v>
      </c>
      <c r="I15" s="34">
        <v>3046</v>
      </c>
      <c r="J15" s="34">
        <v>3046</v>
      </c>
      <c r="K15" s="34">
        <v>3046</v>
      </c>
      <c r="L15" s="34">
        <v>3046</v>
      </c>
      <c r="M15" s="34">
        <v>3046</v>
      </c>
      <c r="N15" s="34">
        <v>4648.9799999999996</v>
      </c>
      <c r="O15" s="34">
        <v>4648.9799999999996</v>
      </c>
      <c r="P15" s="6"/>
    </row>
    <row r="16" spans="1:16" ht="15" customHeight="1">
      <c r="A16" s="7"/>
      <c r="B16" s="16" t="s">
        <v>173</v>
      </c>
      <c r="C16" s="33" t="s">
        <v>3</v>
      </c>
      <c r="D16" s="34">
        <v>33.69</v>
      </c>
      <c r="E16" s="34">
        <v>34.15</v>
      </c>
      <c r="F16" s="34">
        <v>34.32</v>
      </c>
      <c r="G16" s="34">
        <v>34.4</v>
      </c>
      <c r="H16" s="34">
        <v>33.297871620640066</v>
      </c>
      <c r="I16" s="34">
        <v>33.297871620640066</v>
      </c>
      <c r="J16" s="34">
        <v>35.283063698293084</v>
      </c>
      <c r="K16" s="34">
        <v>35.476551596094723</v>
      </c>
      <c r="L16" s="34">
        <v>35.720557017710895</v>
      </c>
      <c r="M16" s="34">
        <v>35.999090885578035</v>
      </c>
      <c r="N16" s="34">
        <v>37.777038056433007</v>
      </c>
      <c r="O16" s="34">
        <v>38.385271143036725</v>
      </c>
      <c r="P16" s="6"/>
    </row>
    <row r="17" spans="1:16" ht="15" customHeight="1">
      <c r="A17" s="7"/>
      <c r="B17" s="16" t="s">
        <v>172</v>
      </c>
      <c r="C17" s="33" t="s">
        <v>40</v>
      </c>
      <c r="D17" s="34">
        <v>208.76</v>
      </c>
      <c r="E17" s="34">
        <v>208.76</v>
      </c>
      <c r="F17" s="34">
        <v>208.76</v>
      </c>
      <c r="G17" s="34">
        <v>212.23</v>
      </c>
      <c r="H17" s="34">
        <v>212.23042256913075</v>
      </c>
      <c r="I17" s="34">
        <v>217.60760155215658</v>
      </c>
      <c r="J17" s="34">
        <v>256.35358651633385</v>
      </c>
      <c r="K17" s="34">
        <v>256.35358651633385</v>
      </c>
      <c r="L17" s="34">
        <v>256.35358651633385</v>
      </c>
      <c r="M17" s="34">
        <v>277.02084669790599</v>
      </c>
      <c r="N17" s="34">
        <v>287.14311820894989</v>
      </c>
      <c r="O17" s="34">
        <v>287.14311820894989</v>
      </c>
      <c r="P17" s="6"/>
    </row>
    <row r="18" spans="1:16" ht="15" customHeight="1">
      <c r="A18" s="7"/>
      <c r="B18" s="16" t="s">
        <v>171</v>
      </c>
      <c r="C18" s="33" t="s">
        <v>3</v>
      </c>
      <c r="D18" s="34">
        <v>1342.88</v>
      </c>
      <c r="E18" s="34">
        <v>1342.88</v>
      </c>
      <c r="F18" s="34">
        <v>1450.82</v>
      </c>
      <c r="G18" s="34">
        <v>1610.08</v>
      </c>
      <c r="H18" s="34">
        <v>1692.4925066882126</v>
      </c>
      <c r="I18" s="34">
        <v>1707.3038768427452</v>
      </c>
      <c r="J18" s="34">
        <v>1750.7588973807781</v>
      </c>
      <c r="K18" s="34">
        <v>1750.7588973807781</v>
      </c>
      <c r="L18" s="34">
        <v>1787.1316352279493</v>
      </c>
      <c r="M18" s="34">
        <v>1802.5549141395825</v>
      </c>
      <c r="N18" s="34">
        <v>1807.266264781339</v>
      </c>
      <c r="O18" s="34">
        <v>1781.0155495009024</v>
      </c>
      <c r="P18" s="6"/>
    </row>
    <row r="19" spans="1:16" ht="15" customHeight="1">
      <c r="A19" s="7"/>
      <c r="B19" s="16" t="s">
        <v>170</v>
      </c>
      <c r="C19" s="33" t="s">
        <v>3</v>
      </c>
      <c r="D19" s="34">
        <v>2788.39</v>
      </c>
      <c r="E19" s="34">
        <v>2788.39</v>
      </c>
      <c r="F19" s="34">
        <v>2804.29</v>
      </c>
      <c r="G19" s="34">
        <v>2906.66</v>
      </c>
      <c r="H19" s="34">
        <v>2935.4022687321894</v>
      </c>
      <c r="I19" s="34">
        <v>2969.1304841978713</v>
      </c>
      <c r="J19" s="34">
        <v>3009.4584810387091</v>
      </c>
      <c r="K19" s="34">
        <v>3009.4584810387091</v>
      </c>
      <c r="L19" s="34">
        <v>3044.3670104455923</v>
      </c>
      <c r="M19" s="34">
        <v>3074.5120956784649</v>
      </c>
      <c r="N19" s="34">
        <v>3990.8410784020084</v>
      </c>
      <c r="O19" s="34">
        <v>3555.8078738266031</v>
      </c>
      <c r="P19" s="6"/>
    </row>
    <row r="20" spans="1:16" ht="15" customHeight="1">
      <c r="A20" s="7"/>
      <c r="B20" s="16" t="s">
        <v>169</v>
      </c>
      <c r="C20" s="33" t="s">
        <v>168</v>
      </c>
      <c r="D20" s="34">
        <v>70.989999999999995</v>
      </c>
      <c r="E20" s="34">
        <v>70.989999999999995</v>
      </c>
      <c r="F20" s="34">
        <v>75.28</v>
      </c>
      <c r="G20" s="34">
        <v>76.36</v>
      </c>
      <c r="H20" s="34">
        <v>77.175825553050856</v>
      </c>
      <c r="I20" s="34">
        <v>77.175825553050856</v>
      </c>
      <c r="J20" s="34">
        <v>78.124232298890163</v>
      </c>
      <c r="K20" s="34">
        <v>78.124232298890163</v>
      </c>
      <c r="L20" s="34">
        <v>83.00942990583259</v>
      </c>
      <c r="M20" s="34">
        <v>83.445021891936449</v>
      </c>
      <c r="N20" s="34">
        <v>96.755058518681281</v>
      </c>
      <c r="O20" s="34">
        <v>108.77453699071049</v>
      </c>
      <c r="P20" s="6"/>
    </row>
    <row r="21" spans="1:16" ht="26.25" customHeight="1">
      <c r="A21" s="7"/>
      <c r="B21" s="16" t="s">
        <v>167</v>
      </c>
      <c r="C21" s="33" t="s">
        <v>3</v>
      </c>
      <c r="D21" s="34">
        <v>681145.37</v>
      </c>
      <c r="E21" s="34">
        <v>687314.05</v>
      </c>
      <c r="F21" s="34">
        <v>693268.02</v>
      </c>
      <c r="G21" s="34">
        <v>699896.56</v>
      </c>
      <c r="H21" s="34">
        <v>712633.23435289052</v>
      </c>
      <c r="I21" s="34">
        <v>716859.49233215873</v>
      </c>
      <c r="J21" s="34">
        <v>747280.77959897928</v>
      </c>
      <c r="K21" s="34">
        <v>748914.13953348622</v>
      </c>
      <c r="L21" s="34">
        <v>767416.56651942781</v>
      </c>
      <c r="M21" s="34">
        <v>770742.57592261862</v>
      </c>
      <c r="N21" s="34">
        <v>793857.46434746741</v>
      </c>
      <c r="O21" s="34">
        <v>953722.49095402425</v>
      </c>
      <c r="P21" s="6"/>
    </row>
    <row r="22" spans="1:16" ht="15" customHeight="1">
      <c r="A22" s="7"/>
      <c r="B22" s="16" t="s">
        <v>166</v>
      </c>
      <c r="C22" s="33" t="s">
        <v>165</v>
      </c>
      <c r="D22" s="34">
        <v>159.16</v>
      </c>
      <c r="E22" s="34">
        <v>161.38</v>
      </c>
      <c r="F22" s="34">
        <v>173.23</v>
      </c>
      <c r="G22" s="34">
        <v>173.32</v>
      </c>
      <c r="H22" s="34">
        <v>173.90450454141072</v>
      </c>
      <c r="I22" s="34">
        <v>174.64905315356017</v>
      </c>
      <c r="J22" s="34">
        <v>183.07679131098396</v>
      </c>
      <c r="K22" s="34">
        <v>186.33000025039297</v>
      </c>
      <c r="L22" s="34">
        <v>163.57574241390301</v>
      </c>
      <c r="M22" s="34">
        <v>166.18268436192045</v>
      </c>
      <c r="N22" s="34">
        <v>176.41112383499248</v>
      </c>
      <c r="O22" s="34">
        <v>196.61970258177209</v>
      </c>
      <c r="P22" s="6"/>
    </row>
    <row r="23" spans="1:16" ht="15" customHeight="1">
      <c r="A23" s="7"/>
      <c r="B23" s="16" t="s">
        <v>164</v>
      </c>
      <c r="C23" s="33" t="s">
        <v>163</v>
      </c>
      <c r="D23" s="34">
        <v>1013.21</v>
      </c>
      <c r="E23" s="34">
        <v>1019.67</v>
      </c>
      <c r="F23" s="34">
        <v>1085.81</v>
      </c>
      <c r="G23" s="34">
        <v>1095.01</v>
      </c>
      <c r="H23" s="34">
        <v>1147.6645556386113</v>
      </c>
      <c r="I23" s="34">
        <v>1181.0927232365143</v>
      </c>
      <c r="J23" s="34">
        <v>1217.2111770328311</v>
      </c>
      <c r="K23" s="34">
        <v>1217.2111770328311</v>
      </c>
      <c r="L23" s="34">
        <v>1229.0274311752269</v>
      </c>
      <c r="M23" s="34">
        <v>1229.0318457693966</v>
      </c>
      <c r="N23" s="34">
        <v>1229.0318457693966</v>
      </c>
      <c r="O23" s="34">
        <v>1137.040755976536</v>
      </c>
      <c r="P23" s="6"/>
    </row>
    <row r="24" spans="1:16" ht="15" customHeight="1">
      <c r="A24" s="7"/>
      <c r="B24" s="16" t="s">
        <v>162</v>
      </c>
      <c r="C24" s="33" t="s">
        <v>108</v>
      </c>
      <c r="D24" s="34">
        <v>11.79</v>
      </c>
      <c r="E24" s="34">
        <v>11.7</v>
      </c>
      <c r="F24" s="34">
        <v>11.83</v>
      </c>
      <c r="G24" s="34">
        <v>12.03</v>
      </c>
      <c r="H24" s="34">
        <v>12.13</v>
      </c>
      <c r="I24" s="34">
        <v>12.26</v>
      </c>
      <c r="J24" s="34">
        <v>12.47</v>
      </c>
      <c r="K24" s="34">
        <v>12.7</v>
      </c>
      <c r="L24" s="34">
        <v>12.76</v>
      </c>
      <c r="M24" s="34">
        <v>12.78</v>
      </c>
      <c r="N24" s="34">
        <v>12.88</v>
      </c>
      <c r="O24" s="34">
        <v>13.24</v>
      </c>
      <c r="P24" s="6"/>
    </row>
    <row r="25" spans="1:16" ht="15" customHeight="1">
      <c r="A25" s="7"/>
      <c r="B25" s="16" t="s">
        <v>161</v>
      </c>
      <c r="C25" s="33" t="s">
        <v>40</v>
      </c>
      <c r="D25" s="34">
        <v>333.3</v>
      </c>
      <c r="E25" s="34">
        <v>333.3</v>
      </c>
      <c r="F25" s="34">
        <v>333.3</v>
      </c>
      <c r="G25" s="34">
        <v>351.11</v>
      </c>
      <c r="H25" s="34">
        <v>351.10801602733454</v>
      </c>
      <c r="I25" s="34">
        <v>360.06878724365885</v>
      </c>
      <c r="J25" s="34">
        <v>386.91909216020412</v>
      </c>
      <c r="K25" s="34">
        <v>386.91909216020412</v>
      </c>
      <c r="L25" s="34">
        <v>386.91909216020412</v>
      </c>
      <c r="M25" s="34">
        <v>416.6688058749657</v>
      </c>
      <c r="N25" s="34">
        <v>427.87816832901245</v>
      </c>
      <c r="O25" s="34">
        <v>427.87816832901245</v>
      </c>
      <c r="P25" s="6"/>
    </row>
    <row r="26" spans="1:16" ht="15" customHeight="1">
      <c r="A26" s="7"/>
      <c r="B26" s="16" t="s">
        <v>160</v>
      </c>
      <c r="C26" s="33" t="s">
        <v>40</v>
      </c>
      <c r="D26" s="34">
        <v>253.53</v>
      </c>
      <c r="E26" s="34">
        <v>253.53</v>
      </c>
      <c r="F26" s="34">
        <v>253.53</v>
      </c>
      <c r="G26" s="34">
        <v>258.27</v>
      </c>
      <c r="H26" s="34">
        <v>258.27270082234503</v>
      </c>
      <c r="I26" s="34">
        <v>264.26909782780763</v>
      </c>
      <c r="J26" s="34">
        <v>292.46183250155019</v>
      </c>
      <c r="K26" s="34">
        <v>292.46183250155019</v>
      </c>
      <c r="L26" s="34">
        <v>292.46183250155019</v>
      </c>
      <c r="M26" s="34">
        <v>318.18807306312829</v>
      </c>
      <c r="N26" s="34">
        <v>323.36339157813882</v>
      </c>
      <c r="O26" s="34">
        <v>323.36339157813882</v>
      </c>
      <c r="P26" s="6"/>
    </row>
    <row r="27" spans="1:16" ht="15" customHeight="1">
      <c r="A27" s="7"/>
      <c r="B27" s="16" t="s">
        <v>159</v>
      </c>
      <c r="C27" s="33" t="s">
        <v>158</v>
      </c>
      <c r="D27" s="34">
        <v>85.29</v>
      </c>
      <c r="E27" s="34">
        <v>85.56</v>
      </c>
      <c r="F27" s="34">
        <v>86.84</v>
      </c>
      <c r="G27" s="34">
        <v>87.06</v>
      </c>
      <c r="H27" s="34">
        <v>87.523827680416247</v>
      </c>
      <c r="I27" s="34">
        <v>88.024056874104843</v>
      </c>
      <c r="J27" s="34">
        <v>93.680806287018413</v>
      </c>
      <c r="K27" s="34">
        <v>94.753527334147108</v>
      </c>
      <c r="L27" s="34">
        <v>95.39654668881046</v>
      </c>
      <c r="M27" s="34">
        <v>95.820762397140626</v>
      </c>
      <c r="N27" s="34">
        <v>97.86964909605507</v>
      </c>
      <c r="O27" s="34">
        <v>113.349386384458</v>
      </c>
      <c r="P27" s="6"/>
    </row>
    <row r="28" spans="1:16" ht="15" customHeight="1">
      <c r="A28" s="7"/>
      <c r="B28" s="16" t="s">
        <v>157</v>
      </c>
      <c r="C28" s="33" t="s">
        <v>3</v>
      </c>
      <c r="D28" s="34">
        <v>5287.76</v>
      </c>
      <c r="E28" s="34">
        <v>5287.76</v>
      </c>
      <c r="F28" s="34">
        <v>5287.76</v>
      </c>
      <c r="G28" s="34">
        <v>5289.06</v>
      </c>
      <c r="H28" s="34">
        <v>5300.1015763135956</v>
      </c>
      <c r="I28" s="34">
        <v>5268.0684933460871</v>
      </c>
      <c r="J28" s="34">
        <v>5282.5116106908863</v>
      </c>
      <c r="K28" s="34">
        <v>5322.8480042951496</v>
      </c>
      <c r="L28" s="34">
        <v>5441.8261300109589</v>
      </c>
      <c r="M28" s="34">
        <v>5468.3876857030173</v>
      </c>
      <c r="N28" s="34">
        <v>5468.3876857030173</v>
      </c>
      <c r="O28" s="34">
        <v>5468.3876857030173</v>
      </c>
      <c r="P28" s="6"/>
    </row>
    <row r="29" spans="1:16" ht="15" customHeight="1">
      <c r="A29" s="7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6"/>
    </row>
    <row r="30" spans="1:16">
      <c r="A30" s="7"/>
      <c r="B30" s="11" t="s">
        <v>156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21"/>
      <c r="N30" s="7"/>
      <c r="O30" s="7"/>
    </row>
    <row r="31" spans="1:16">
      <c r="A31" s="7"/>
      <c r="B31" s="12" t="s">
        <v>2</v>
      </c>
      <c r="C31" s="13"/>
      <c r="D31" s="7"/>
      <c r="E31" s="7"/>
      <c r="F31" s="7"/>
      <c r="G31" s="7"/>
      <c r="H31" s="7"/>
      <c r="I31" s="7"/>
      <c r="J31" s="7"/>
      <c r="K31" s="7"/>
      <c r="L31" s="7"/>
      <c r="M31" s="21"/>
      <c r="N31" s="7"/>
      <c r="O31" s="7"/>
    </row>
    <row r="32" spans="1:16" ht="12.75" customHeight="1">
      <c r="A32" s="7"/>
      <c r="B32" s="14" t="s">
        <v>1</v>
      </c>
      <c r="C32" s="13"/>
      <c r="D32" s="7"/>
      <c r="E32" s="7"/>
      <c r="F32" s="7"/>
      <c r="G32" s="7"/>
      <c r="H32" s="7"/>
      <c r="I32" s="7"/>
      <c r="J32" s="7"/>
      <c r="K32" s="7"/>
      <c r="L32" s="7"/>
      <c r="M32" s="21"/>
      <c r="N32" s="7"/>
      <c r="O32" s="7"/>
    </row>
    <row r="33" spans="1:15">
      <c r="A33" s="7"/>
      <c r="B33" s="38" t="s">
        <v>0</v>
      </c>
      <c r="C33" s="38"/>
      <c r="D33" s="7"/>
      <c r="E33" s="7"/>
      <c r="F33" s="7"/>
      <c r="G33" s="7"/>
      <c r="H33" s="7"/>
      <c r="I33" s="7"/>
      <c r="J33" s="7"/>
      <c r="K33" s="7"/>
      <c r="L33" s="7"/>
      <c r="M33" s="21"/>
      <c r="N33" s="7"/>
      <c r="O33" s="7"/>
    </row>
    <row r="34" spans="1: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B135" s="2"/>
      <c r="C135" s="2"/>
      <c r="M135" s="1"/>
    </row>
    <row r="136" spans="1:15">
      <c r="B136" s="2"/>
      <c r="C136" s="2"/>
      <c r="M136" s="1"/>
    </row>
    <row r="137" spans="1:15">
      <c r="B137" s="2"/>
      <c r="C137" s="2"/>
      <c r="M137" s="1"/>
    </row>
    <row r="138" spans="1:15">
      <c r="B138" s="2"/>
      <c r="C138" s="2"/>
      <c r="M138" s="1"/>
    </row>
    <row r="139" spans="1:15">
      <c r="B139" s="2"/>
      <c r="C139" s="2"/>
      <c r="M139" s="1"/>
    </row>
    <row r="140" spans="1:15">
      <c r="B140" s="2"/>
      <c r="C140" s="2"/>
      <c r="M140" s="1"/>
    </row>
    <row r="141" spans="1:15">
      <c r="B141" s="2"/>
      <c r="C141" s="2"/>
      <c r="M141" s="1"/>
    </row>
    <row r="142" spans="1:15">
      <c r="B142" s="2"/>
      <c r="C142" s="2"/>
      <c r="M142" s="1"/>
    </row>
    <row r="143" spans="1:15">
      <c r="B143" s="2"/>
      <c r="C143" s="2"/>
      <c r="M143" s="1"/>
    </row>
    <row r="144" spans="1:15">
      <c r="B144" s="2"/>
      <c r="C144" s="2"/>
      <c r="M144" s="1"/>
    </row>
    <row r="145" spans="2:13">
      <c r="B145" s="2"/>
      <c r="C145" s="2"/>
      <c r="M145" s="1"/>
    </row>
    <row r="146" spans="2:13">
      <c r="B146" s="2"/>
      <c r="C146" s="2"/>
      <c r="M146" s="1"/>
    </row>
    <row r="147" spans="2:13">
      <c r="B147" s="2"/>
      <c r="C147" s="2"/>
      <c r="M147" s="1"/>
    </row>
    <row r="148" spans="2:13">
      <c r="B148" s="2"/>
      <c r="C148" s="2"/>
      <c r="M148" s="1"/>
    </row>
    <row r="149" spans="2:13">
      <c r="B149" s="2"/>
      <c r="C149" s="2"/>
      <c r="M149" s="1"/>
    </row>
    <row r="150" spans="2:13">
      <c r="B150" s="2"/>
      <c r="C150" s="2"/>
      <c r="M150" s="1"/>
    </row>
    <row r="151" spans="2:13">
      <c r="B151" s="2"/>
      <c r="C151" s="2"/>
      <c r="M151" s="1"/>
    </row>
    <row r="152" spans="2:13">
      <c r="B152" s="2"/>
      <c r="C152" s="2"/>
      <c r="M152" s="1"/>
    </row>
    <row r="153" spans="2:13">
      <c r="B153" s="2"/>
      <c r="C153" s="2"/>
      <c r="M153" s="1"/>
    </row>
    <row r="154" spans="2:13">
      <c r="B154" s="2"/>
      <c r="C154" s="2"/>
      <c r="M154" s="1"/>
    </row>
    <row r="155" spans="2:13">
      <c r="B155" s="2"/>
      <c r="C155" s="2"/>
      <c r="M155" s="1"/>
    </row>
    <row r="156" spans="2:13">
      <c r="B156" s="2"/>
      <c r="C156" s="2"/>
      <c r="M156" s="1"/>
    </row>
    <row r="157" spans="2:13">
      <c r="B157" s="2"/>
      <c r="C157" s="2"/>
      <c r="M157" s="1"/>
    </row>
    <row r="158" spans="2:13">
      <c r="B158" s="2"/>
      <c r="C158" s="2"/>
      <c r="M158" s="1"/>
    </row>
    <row r="159" spans="2:13">
      <c r="B159" s="2"/>
      <c r="C159" s="2"/>
      <c r="M159" s="1"/>
    </row>
    <row r="160" spans="2:13">
      <c r="B160" s="2"/>
      <c r="C160" s="2"/>
      <c r="M160" s="1"/>
    </row>
    <row r="161" spans="2:13">
      <c r="B161" s="2"/>
      <c r="C161" s="2"/>
      <c r="M161" s="1"/>
    </row>
    <row r="162" spans="2:13">
      <c r="B162" s="2"/>
      <c r="C162" s="2"/>
      <c r="M162" s="1"/>
    </row>
    <row r="163" spans="2:13">
      <c r="B163" s="2"/>
      <c r="C163" s="2"/>
      <c r="M163" s="1"/>
    </row>
    <row r="164" spans="2:13">
      <c r="B164" s="2"/>
      <c r="C164" s="2"/>
      <c r="M164" s="1"/>
    </row>
    <row r="165" spans="2:13">
      <c r="B165" s="2"/>
      <c r="C165" s="2"/>
      <c r="M165" s="1"/>
    </row>
    <row r="166" spans="2:13">
      <c r="B166" s="2"/>
      <c r="C166" s="2"/>
      <c r="M166" s="1"/>
    </row>
    <row r="167" spans="2:13">
      <c r="B167" s="2"/>
      <c r="C167" s="2"/>
      <c r="M167" s="1"/>
    </row>
    <row r="168" spans="2:13">
      <c r="B168" s="2"/>
      <c r="C168" s="2"/>
      <c r="M168" s="1"/>
    </row>
    <row r="169" spans="2:13">
      <c r="B169" s="2"/>
      <c r="C169" s="2"/>
      <c r="M169" s="1"/>
    </row>
    <row r="170" spans="2:13">
      <c r="B170" s="2"/>
      <c r="C170" s="2"/>
      <c r="M170" s="1"/>
    </row>
    <row r="171" spans="2:13">
      <c r="B171" s="2"/>
      <c r="C171" s="2"/>
      <c r="M171" s="1"/>
    </row>
    <row r="172" spans="2:13">
      <c r="B172" s="2"/>
      <c r="C172" s="2"/>
      <c r="M172" s="1"/>
    </row>
    <row r="173" spans="2:13">
      <c r="B173" s="2"/>
      <c r="C173" s="2"/>
      <c r="M173" s="1"/>
    </row>
    <row r="174" spans="2:13">
      <c r="B174" s="2"/>
      <c r="C174" s="2"/>
      <c r="M174" s="1"/>
    </row>
    <row r="175" spans="2:13">
      <c r="B175" s="2"/>
      <c r="C175" s="2"/>
      <c r="M175" s="1"/>
    </row>
    <row r="176" spans="2:13">
      <c r="B176" s="2"/>
      <c r="C176" s="2"/>
      <c r="M176" s="1"/>
    </row>
    <row r="177" spans="2:13">
      <c r="B177" s="2"/>
      <c r="C177" s="2"/>
      <c r="M177" s="1"/>
    </row>
    <row r="178" spans="2:13">
      <c r="B178" s="2"/>
      <c r="C178" s="2"/>
      <c r="M178" s="1"/>
    </row>
    <row r="179" spans="2:13">
      <c r="B179" s="2"/>
      <c r="C179" s="2"/>
      <c r="M179" s="1"/>
    </row>
    <row r="180" spans="2:13">
      <c r="B180" s="2"/>
      <c r="C180" s="2"/>
      <c r="M180" s="1"/>
    </row>
    <row r="181" spans="2:13">
      <c r="B181" s="2"/>
      <c r="C181" s="2"/>
      <c r="M181" s="1"/>
    </row>
    <row r="182" spans="2:13">
      <c r="B182" s="2"/>
      <c r="C182" s="2"/>
      <c r="M182" s="1"/>
    </row>
    <row r="183" spans="2:13">
      <c r="B183" s="2"/>
      <c r="C183" s="2"/>
      <c r="M183" s="1"/>
    </row>
    <row r="184" spans="2:13">
      <c r="B184" s="2"/>
      <c r="C184" s="2"/>
      <c r="M184" s="1"/>
    </row>
    <row r="185" spans="2:13">
      <c r="B185" s="2"/>
      <c r="C185" s="2"/>
      <c r="M185" s="1"/>
    </row>
    <row r="186" spans="2:13">
      <c r="B186" s="2"/>
      <c r="C186" s="2"/>
      <c r="M186" s="1"/>
    </row>
    <row r="187" spans="2:13">
      <c r="B187" s="2"/>
      <c r="C187" s="2"/>
      <c r="M187" s="1"/>
    </row>
    <row r="188" spans="2:13">
      <c r="B188" s="2"/>
      <c r="C188" s="2"/>
      <c r="M188" s="1"/>
    </row>
    <row r="189" spans="2:13">
      <c r="B189" s="2"/>
      <c r="C189" s="2"/>
      <c r="M189" s="1"/>
    </row>
    <row r="190" spans="2:13">
      <c r="B190" s="2"/>
      <c r="C190" s="2"/>
      <c r="M190" s="1"/>
    </row>
    <row r="191" spans="2:13">
      <c r="B191" s="2"/>
      <c r="C191" s="2"/>
      <c r="M191" s="1"/>
    </row>
    <row r="192" spans="2:13">
      <c r="B192" s="2"/>
      <c r="C192" s="2"/>
      <c r="M192" s="1"/>
    </row>
    <row r="193" spans="2:13">
      <c r="B193" s="2"/>
      <c r="C193" s="2"/>
      <c r="M193" s="1"/>
    </row>
    <row r="194" spans="2:13">
      <c r="B194" s="2"/>
      <c r="C194" s="2"/>
      <c r="M194" s="1"/>
    </row>
    <row r="195" spans="2:13">
      <c r="B195" s="2"/>
      <c r="C195" s="2"/>
      <c r="M195" s="1"/>
    </row>
    <row r="196" spans="2:13">
      <c r="B196" s="2"/>
      <c r="C196" s="2"/>
      <c r="M196" s="1"/>
    </row>
    <row r="197" spans="2:13">
      <c r="B197" s="2"/>
      <c r="C197" s="2"/>
      <c r="M197" s="1"/>
    </row>
    <row r="198" spans="2:13">
      <c r="B198" s="2"/>
      <c r="C198" s="2"/>
      <c r="M198" s="1"/>
    </row>
    <row r="199" spans="2:13">
      <c r="B199" s="2"/>
      <c r="C199" s="2"/>
      <c r="M199" s="1"/>
    </row>
    <row r="200" spans="2:13">
      <c r="B200" s="2"/>
      <c r="C200" s="2"/>
      <c r="M200" s="1"/>
    </row>
    <row r="201" spans="2:13">
      <c r="B201" s="2"/>
      <c r="C201" s="2"/>
      <c r="M201" s="1"/>
    </row>
    <row r="202" spans="2:13">
      <c r="B202" s="2"/>
      <c r="C202" s="2"/>
      <c r="M202" s="1"/>
    </row>
    <row r="203" spans="2:13">
      <c r="B203" s="2"/>
      <c r="C203" s="2"/>
      <c r="M203" s="1"/>
    </row>
    <row r="204" spans="2:13">
      <c r="B204" s="2"/>
      <c r="C204" s="2"/>
      <c r="M204" s="1"/>
    </row>
    <row r="205" spans="2:13">
      <c r="B205" s="2"/>
      <c r="C205" s="2"/>
      <c r="M205" s="1"/>
    </row>
    <row r="206" spans="2:13">
      <c r="B206" s="2"/>
      <c r="C206" s="2"/>
      <c r="M206" s="1"/>
    </row>
    <row r="207" spans="2:13">
      <c r="B207" s="2"/>
      <c r="C207" s="2"/>
      <c r="M207" s="1"/>
    </row>
    <row r="208" spans="2:13">
      <c r="B208" s="2"/>
      <c r="C208" s="2"/>
      <c r="M208" s="1"/>
    </row>
    <row r="209" spans="2:13">
      <c r="B209" s="2"/>
      <c r="C209" s="2"/>
      <c r="M209" s="1"/>
    </row>
    <row r="210" spans="2:13">
      <c r="B210" s="2"/>
      <c r="C210" s="2"/>
      <c r="M210" s="1"/>
    </row>
    <row r="211" spans="2:13">
      <c r="B211" s="2"/>
      <c r="C211" s="2"/>
      <c r="M211" s="1"/>
    </row>
    <row r="212" spans="2:13">
      <c r="B212" s="2"/>
      <c r="C212" s="2"/>
      <c r="M212" s="1"/>
    </row>
    <row r="213" spans="2:13">
      <c r="B213" s="2"/>
      <c r="C213" s="2"/>
      <c r="M213" s="1"/>
    </row>
    <row r="214" spans="2:13">
      <c r="B214" s="2"/>
      <c r="C214" s="2"/>
      <c r="M214" s="1"/>
    </row>
    <row r="215" spans="2:13">
      <c r="B215" s="2"/>
      <c r="C215" s="2"/>
      <c r="M215" s="1"/>
    </row>
    <row r="216" spans="2:13">
      <c r="B216" s="2"/>
      <c r="C216" s="2"/>
      <c r="M216" s="1"/>
    </row>
    <row r="217" spans="2:13">
      <c r="B217" s="2"/>
      <c r="C217" s="2"/>
      <c r="M217" s="1"/>
    </row>
    <row r="218" spans="2:13">
      <c r="B218" s="2"/>
      <c r="C218" s="2"/>
      <c r="M218" s="1"/>
    </row>
    <row r="219" spans="2:13">
      <c r="B219" s="2"/>
      <c r="C219" s="2"/>
      <c r="M219" s="1"/>
    </row>
    <row r="220" spans="2:13">
      <c r="B220" s="2"/>
      <c r="C220" s="2"/>
      <c r="M220" s="1"/>
    </row>
    <row r="221" spans="2:13">
      <c r="B221" s="2"/>
      <c r="C221" s="2"/>
      <c r="M221" s="1"/>
    </row>
    <row r="222" spans="2:13">
      <c r="B222" s="2"/>
      <c r="C222" s="2"/>
      <c r="M222" s="1"/>
    </row>
    <row r="223" spans="2:13">
      <c r="B223" s="2"/>
      <c r="C223" s="2"/>
      <c r="M223" s="1"/>
    </row>
    <row r="224" spans="2:13">
      <c r="B224" s="2"/>
      <c r="C224" s="2"/>
      <c r="M224" s="1"/>
    </row>
    <row r="225" spans="2:13">
      <c r="B225" s="2"/>
      <c r="C225" s="2"/>
      <c r="M225" s="1"/>
    </row>
    <row r="226" spans="2:13">
      <c r="B226" s="2"/>
      <c r="C226" s="2"/>
      <c r="M226" s="1"/>
    </row>
    <row r="227" spans="2:13">
      <c r="B227" s="2"/>
      <c r="C227" s="2"/>
      <c r="M227" s="1"/>
    </row>
    <row r="228" spans="2:13">
      <c r="B228" s="2"/>
      <c r="C228" s="2"/>
      <c r="M228" s="1"/>
    </row>
    <row r="229" spans="2:13">
      <c r="B229" s="2"/>
      <c r="C229" s="2"/>
      <c r="M229" s="1"/>
    </row>
    <row r="230" spans="2:13">
      <c r="B230" s="2"/>
      <c r="C230" s="2"/>
      <c r="M230" s="1"/>
    </row>
    <row r="231" spans="2:13">
      <c r="B231" s="2"/>
      <c r="C231" s="2"/>
      <c r="M231" s="1"/>
    </row>
    <row r="232" spans="2:13">
      <c r="B232" s="2"/>
      <c r="C232" s="2"/>
      <c r="M232" s="1"/>
    </row>
    <row r="233" spans="2:13">
      <c r="B233" s="2"/>
      <c r="C233" s="2"/>
      <c r="M233" s="1"/>
    </row>
    <row r="234" spans="2:13">
      <c r="B234" s="2"/>
      <c r="C234" s="2"/>
      <c r="M234" s="1"/>
    </row>
    <row r="235" spans="2:13">
      <c r="B235" s="2"/>
      <c r="C235" s="2"/>
      <c r="M235" s="1"/>
    </row>
    <row r="236" spans="2:13">
      <c r="B236" s="2"/>
      <c r="C236" s="2"/>
      <c r="M236" s="1"/>
    </row>
    <row r="237" spans="2:13">
      <c r="B237" s="2"/>
      <c r="C237" s="2"/>
      <c r="M237" s="1"/>
    </row>
    <row r="238" spans="2:13">
      <c r="B238" s="2"/>
      <c r="C238" s="2"/>
      <c r="M238" s="1"/>
    </row>
    <row r="239" spans="2:13">
      <c r="B239" s="2"/>
      <c r="C239" s="2"/>
      <c r="M239" s="1"/>
    </row>
    <row r="240" spans="2:13">
      <c r="B240" s="2"/>
      <c r="C240" s="2"/>
      <c r="M240" s="1"/>
    </row>
    <row r="241" spans="2:13">
      <c r="B241" s="2"/>
      <c r="C241" s="2"/>
      <c r="M241" s="1"/>
    </row>
    <row r="242" spans="2:13">
      <c r="B242" s="2"/>
      <c r="C242" s="2"/>
      <c r="M242" s="1"/>
    </row>
    <row r="243" spans="2:13">
      <c r="B243" s="2"/>
      <c r="C243" s="2"/>
      <c r="M243" s="1"/>
    </row>
    <row r="244" spans="2:13">
      <c r="B244" s="2"/>
      <c r="C244" s="2"/>
      <c r="M244" s="1"/>
    </row>
    <row r="245" spans="2:13">
      <c r="B245" s="2"/>
      <c r="C245" s="2"/>
      <c r="M245" s="1"/>
    </row>
    <row r="246" spans="2:13">
      <c r="B246" s="2"/>
      <c r="C246" s="2"/>
      <c r="M246" s="1"/>
    </row>
    <row r="247" spans="2:13">
      <c r="B247" s="2"/>
      <c r="C247" s="2"/>
      <c r="M247" s="1"/>
    </row>
    <row r="248" spans="2:13">
      <c r="B248" s="2"/>
      <c r="C248" s="2"/>
      <c r="M248" s="1"/>
    </row>
    <row r="249" spans="2:13">
      <c r="B249" s="2"/>
      <c r="C249" s="2"/>
      <c r="M249" s="1"/>
    </row>
    <row r="250" spans="2:13">
      <c r="B250" s="2"/>
      <c r="C250" s="2"/>
      <c r="M250" s="1"/>
    </row>
    <row r="251" spans="2:13">
      <c r="B251" s="2"/>
      <c r="C251" s="2"/>
      <c r="M251" s="1"/>
    </row>
    <row r="252" spans="2:13">
      <c r="B252" s="2"/>
      <c r="C252" s="2"/>
      <c r="M252" s="1"/>
    </row>
    <row r="253" spans="2:13">
      <c r="B253" s="2"/>
      <c r="C253" s="2"/>
      <c r="M253" s="1"/>
    </row>
    <row r="254" spans="2:13">
      <c r="B254" s="2"/>
      <c r="C254" s="2"/>
      <c r="M254" s="1"/>
    </row>
    <row r="255" spans="2:13">
      <c r="B255" s="2"/>
      <c r="C255" s="2"/>
      <c r="M255" s="1"/>
    </row>
    <row r="256" spans="2:13">
      <c r="B256" s="2"/>
      <c r="C256" s="2"/>
      <c r="M256" s="1"/>
    </row>
    <row r="257" spans="2:13">
      <c r="B257" s="2"/>
      <c r="C257" s="2"/>
      <c r="M257" s="1"/>
    </row>
    <row r="258" spans="2:13">
      <c r="B258" s="2"/>
      <c r="C258" s="2"/>
      <c r="M258" s="1"/>
    </row>
    <row r="259" spans="2:13">
      <c r="B259" s="2"/>
      <c r="C259" s="2"/>
      <c r="M259" s="1"/>
    </row>
    <row r="260" spans="2:13">
      <c r="B260" s="2"/>
      <c r="C260" s="2"/>
      <c r="M260" s="1"/>
    </row>
    <row r="261" spans="2:13">
      <c r="B261" s="2"/>
      <c r="C261" s="2"/>
      <c r="M261" s="1"/>
    </row>
    <row r="262" spans="2:13">
      <c r="B262" s="2"/>
      <c r="C262" s="2"/>
      <c r="M262" s="1"/>
    </row>
    <row r="263" spans="2:13">
      <c r="B263" s="2"/>
      <c r="C263" s="2"/>
      <c r="M263" s="1"/>
    </row>
    <row r="264" spans="2:13">
      <c r="B264" s="2"/>
      <c r="C264" s="2"/>
      <c r="M264" s="1"/>
    </row>
    <row r="265" spans="2:13">
      <c r="B265" s="2"/>
      <c r="C265" s="2"/>
      <c r="M265" s="1"/>
    </row>
    <row r="266" spans="2:13">
      <c r="B266" s="2"/>
      <c r="C266" s="2"/>
      <c r="M266" s="1"/>
    </row>
    <row r="267" spans="2:13">
      <c r="B267" s="2"/>
      <c r="C267" s="2"/>
      <c r="M267" s="1"/>
    </row>
    <row r="268" spans="2:13">
      <c r="B268" s="2"/>
      <c r="C268" s="2"/>
      <c r="M268" s="1"/>
    </row>
    <row r="269" spans="2:13">
      <c r="B269" s="2"/>
      <c r="C269" s="2"/>
      <c r="M269" s="1"/>
    </row>
    <row r="270" spans="2:13">
      <c r="B270" s="2"/>
      <c r="C270" s="2"/>
      <c r="M270" s="1"/>
    </row>
    <row r="271" spans="2:13">
      <c r="B271" s="2"/>
      <c r="C271" s="2"/>
      <c r="M271" s="1"/>
    </row>
    <row r="272" spans="2:13">
      <c r="B272" s="2"/>
      <c r="C272" s="2"/>
      <c r="M272" s="1"/>
    </row>
    <row r="273" spans="2:13">
      <c r="B273" s="2"/>
      <c r="C273" s="2"/>
      <c r="M273" s="1"/>
    </row>
    <row r="274" spans="2:13">
      <c r="B274" s="2"/>
      <c r="C274" s="2"/>
      <c r="M274" s="1"/>
    </row>
    <row r="275" spans="2:13">
      <c r="B275" s="2"/>
      <c r="C275" s="2"/>
      <c r="M275" s="1"/>
    </row>
    <row r="276" spans="2:13">
      <c r="B276" s="2"/>
      <c r="C276" s="2"/>
      <c r="M276" s="1"/>
    </row>
    <row r="277" spans="2:13">
      <c r="B277" s="2"/>
      <c r="C277" s="2"/>
      <c r="M277" s="1"/>
    </row>
    <row r="278" spans="2:13">
      <c r="B278" s="2"/>
      <c r="C278" s="2"/>
      <c r="M278" s="1"/>
    </row>
    <row r="279" spans="2:13">
      <c r="B279" s="2"/>
      <c r="C279" s="2"/>
      <c r="M279" s="1"/>
    </row>
    <row r="280" spans="2:13">
      <c r="B280" s="2"/>
      <c r="C280" s="2"/>
      <c r="M280" s="1"/>
    </row>
    <row r="281" spans="2:13">
      <c r="B281" s="2"/>
      <c r="C281" s="2"/>
      <c r="M281" s="1"/>
    </row>
    <row r="282" spans="2:13">
      <c r="B282" s="2"/>
      <c r="C282" s="2"/>
      <c r="M282" s="1"/>
    </row>
    <row r="283" spans="2:13">
      <c r="B283" s="2"/>
      <c r="C283" s="2"/>
      <c r="M283" s="1"/>
    </row>
    <row r="284" spans="2:13">
      <c r="B284" s="2"/>
      <c r="C284" s="2"/>
      <c r="M284" s="1"/>
    </row>
    <row r="285" spans="2:13">
      <c r="B285" s="2"/>
      <c r="C285" s="2"/>
      <c r="M285" s="1"/>
    </row>
    <row r="286" spans="2:13">
      <c r="B286" s="2"/>
      <c r="C286" s="2"/>
      <c r="M286" s="1"/>
    </row>
    <row r="287" spans="2:13">
      <c r="B287" s="2"/>
      <c r="C287" s="2"/>
      <c r="M287" s="1"/>
    </row>
    <row r="288" spans="2:13">
      <c r="B288" s="2"/>
      <c r="C288" s="2"/>
      <c r="M288" s="1"/>
    </row>
    <row r="289" spans="2:13">
      <c r="B289" s="2"/>
      <c r="C289" s="2"/>
      <c r="M289" s="1"/>
    </row>
    <row r="290" spans="2:13">
      <c r="B290" s="2"/>
      <c r="C290" s="2"/>
      <c r="M290" s="1"/>
    </row>
    <row r="291" spans="2:13">
      <c r="B291" s="2"/>
      <c r="C291" s="2"/>
      <c r="M291" s="1"/>
    </row>
    <row r="292" spans="2:13">
      <c r="B292" s="2"/>
      <c r="C292" s="2"/>
      <c r="M292" s="1"/>
    </row>
    <row r="293" spans="2:13">
      <c r="B293" s="2"/>
      <c r="C293" s="2"/>
      <c r="M293" s="1"/>
    </row>
    <row r="294" spans="2:13">
      <c r="B294" s="2"/>
      <c r="C294" s="2"/>
      <c r="M294" s="1"/>
    </row>
    <row r="295" spans="2:13">
      <c r="B295" s="2"/>
      <c r="C295" s="2"/>
      <c r="M295" s="1"/>
    </row>
    <row r="296" spans="2:13">
      <c r="B296" s="2"/>
      <c r="C296" s="2"/>
      <c r="M296" s="1"/>
    </row>
    <row r="297" spans="2:13">
      <c r="B297" s="2"/>
      <c r="C297" s="2"/>
      <c r="M297" s="1"/>
    </row>
    <row r="298" spans="2:13">
      <c r="B298" s="2"/>
      <c r="C298" s="2"/>
      <c r="M298" s="1"/>
    </row>
    <row r="299" spans="2:13">
      <c r="B299" s="2"/>
      <c r="C299" s="2"/>
      <c r="M299" s="1"/>
    </row>
    <row r="300" spans="2:13">
      <c r="B300" s="2"/>
      <c r="C300" s="2"/>
      <c r="M300" s="1"/>
    </row>
    <row r="301" spans="2:13">
      <c r="B301" s="2"/>
      <c r="C301" s="2"/>
      <c r="M301" s="1"/>
    </row>
    <row r="302" spans="2:13">
      <c r="B302" s="2"/>
      <c r="C302" s="2"/>
      <c r="M302" s="1"/>
    </row>
    <row r="303" spans="2:13">
      <c r="B303" s="2"/>
      <c r="C303" s="2"/>
      <c r="M303" s="1"/>
    </row>
    <row r="304" spans="2:13">
      <c r="B304" s="2"/>
      <c r="C304" s="2"/>
      <c r="M304" s="1"/>
    </row>
    <row r="305" spans="2:13">
      <c r="B305" s="2"/>
      <c r="C305" s="2"/>
      <c r="M305" s="1"/>
    </row>
    <row r="306" spans="2:13">
      <c r="B306" s="2"/>
      <c r="C306" s="2"/>
      <c r="M306" s="1"/>
    </row>
    <row r="307" spans="2:13">
      <c r="B307" s="2"/>
      <c r="C307" s="2"/>
      <c r="M307" s="1"/>
    </row>
    <row r="308" spans="2:13">
      <c r="B308" s="2"/>
      <c r="C308" s="2"/>
      <c r="M308" s="1"/>
    </row>
    <row r="309" spans="2:13">
      <c r="B309" s="2"/>
      <c r="C309" s="2"/>
      <c r="M309" s="1"/>
    </row>
    <row r="310" spans="2:13">
      <c r="B310" s="2"/>
      <c r="C310" s="2"/>
      <c r="M310" s="1"/>
    </row>
    <row r="311" spans="2:13">
      <c r="B311" s="2"/>
      <c r="C311" s="2"/>
      <c r="M311" s="1"/>
    </row>
    <row r="312" spans="2:13">
      <c r="B312" s="2"/>
      <c r="C312" s="2"/>
      <c r="M312" s="1"/>
    </row>
    <row r="313" spans="2:13">
      <c r="B313" s="2"/>
      <c r="C313" s="2"/>
      <c r="M313" s="1"/>
    </row>
    <row r="314" spans="2:13">
      <c r="B314" s="2"/>
      <c r="C314" s="2"/>
      <c r="M314" s="1"/>
    </row>
    <row r="315" spans="2:13">
      <c r="B315" s="2"/>
      <c r="C315" s="2"/>
      <c r="M315" s="1"/>
    </row>
    <row r="316" spans="2:13">
      <c r="B316" s="2"/>
      <c r="C316" s="2"/>
      <c r="M316" s="1"/>
    </row>
    <row r="317" spans="2:13">
      <c r="B317" s="2"/>
      <c r="C317" s="2"/>
      <c r="M317" s="1"/>
    </row>
    <row r="318" spans="2:13">
      <c r="B318" s="2"/>
      <c r="C318" s="2"/>
      <c r="M318" s="1"/>
    </row>
    <row r="319" spans="2:13">
      <c r="B319" s="2"/>
      <c r="C319" s="2"/>
      <c r="M319" s="1"/>
    </row>
    <row r="320" spans="2:13">
      <c r="B320" s="2"/>
      <c r="C320" s="2"/>
      <c r="M320" s="1"/>
    </row>
    <row r="321" spans="2:13">
      <c r="B321" s="2"/>
      <c r="C321" s="2"/>
      <c r="M321" s="1"/>
    </row>
    <row r="322" spans="2:13">
      <c r="B322" s="2"/>
      <c r="C322" s="2"/>
      <c r="M322" s="1"/>
    </row>
    <row r="323" spans="2:13">
      <c r="B323" s="2"/>
      <c r="C323" s="2"/>
      <c r="M323" s="1"/>
    </row>
    <row r="324" spans="2:13">
      <c r="B324" s="2"/>
      <c r="C324" s="2"/>
      <c r="M324" s="1"/>
    </row>
    <row r="325" spans="2:13">
      <c r="B325" s="2"/>
      <c r="C325" s="2"/>
      <c r="M325" s="1"/>
    </row>
    <row r="326" spans="2:13">
      <c r="B326" s="2"/>
      <c r="C326" s="2"/>
      <c r="M326" s="1"/>
    </row>
    <row r="327" spans="2:13">
      <c r="B327" s="2"/>
      <c r="C327" s="2"/>
      <c r="M327" s="1"/>
    </row>
    <row r="328" spans="2:13">
      <c r="B328" s="2"/>
      <c r="C328" s="2"/>
      <c r="M328" s="1"/>
    </row>
    <row r="329" spans="2:13">
      <c r="B329" s="2"/>
      <c r="C329" s="2"/>
      <c r="M329" s="1"/>
    </row>
    <row r="330" spans="2:13">
      <c r="B330" s="2"/>
      <c r="C330" s="2"/>
      <c r="M330" s="1"/>
    </row>
    <row r="331" spans="2:13">
      <c r="B331" s="2"/>
      <c r="C331" s="2"/>
      <c r="M331" s="1"/>
    </row>
    <row r="332" spans="2:13">
      <c r="B332" s="2"/>
      <c r="C332" s="2"/>
      <c r="M332" s="1"/>
    </row>
    <row r="333" spans="2:13">
      <c r="B333" s="2"/>
      <c r="C333" s="2"/>
      <c r="M333" s="1"/>
    </row>
    <row r="334" spans="2:13">
      <c r="B334" s="2"/>
      <c r="C334" s="2"/>
      <c r="M334" s="1"/>
    </row>
    <row r="335" spans="2:13">
      <c r="B335" s="2"/>
      <c r="C335" s="2"/>
      <c r="M335" s="1"/>
    </row>
    <row r="336" spans="2:13">
      <c r="B336" s="2"/>
      <c r="C336" s="2"/>
      <c r="M336" s="1"/>
    </row>
    <row r="337" spans="2:13">
      <c r="B337" s="2"/>
      <c r="C337" s="2"/>
      <c r="M337" s="1"/>
    </row>
    <row r="338" spans="2:13">
      <c r="B338" s="2"/>
      <c r="C338" s="2"/>
      <c r="M338" s="1"/>
    </row>
    <row r="339" spans="2:13">
      <c r="B339" s="2"/>
      <c r="C339" s="2"/>
      <c r="M339" s="1"/>
    </row>
    <row r="340" spans="2:13">
      <c r="B340" s="2"/>
      <c r="C340" s="2"/>
      <c r="M340" s="1"/>
    </row>
    <row r="341" spans="2:13">
      <c r="B341" s="2"/>
      <c r="C341" s="2"/>
      <c r="M341" s="1"/>
    </row>
    <row r="342" spans="2:13">
      <c r="B342" s="2"/>
      <c r="C342" s="2"/>
      <c r="M342" s="1"/>
    </row>
    <row r="343" spans="2:13">
      <c r="B343" s="2"/>
      <c r="C343" s="2"/>
      <c r="M343" s="1"/>
    </row>
    <row r="344" spans="2:13">
      <c r="B344" s="2"/>
      <c r="C344" s="2"/>
      <c r="M344" s="1"/>
    </row>
    <row r="345" spans="2:13">
      <c r="B345" s="2"/>
      <c r="C345" s="2"/>
      <c r="M345" s="1"/>
    </row>
    <row r="346" spans="2:13">
      <c r="B346" s="2"/>
      <c r="C346" s="2"/>
      <c r="M346" s="1"/>
    </row>
    <row r="347" spans="2:13">
      <c r="B347" s="2"/>
      <c r="C347" s="2"/>
      <c r="M347" s="1"/>
    </row>
    <row r="348" spans="2:13">
      <c r="B348" s="2"/>
      <c r="C348" s="2"/>
      <c r="M348" s="1"/>
    </row>
    <row r="349" spans="2:13">
      <c r="B349" s="2"/>
      <c r="C349" s="2"/>
      <c r="M349" s="1"/>
    </row>
    <row r="350" spans="2:13">
      <c r="B350" s="2"/>
      <c r="C350" s="2"/>
      <c r="M350" s="1"/>
    </row>
    <row r="351" spans="2:13">
      <c r="B351" s="2"/>
      <c r="C351" s="2"/>
      <c r="M351" s="1"/>
    </row>
    <row r="352" spans="2:13">
      <c r="B352" s="2"/>
      <c r="C352" s="2"/>
      <c r="M352" s="1"/>
    </row>
    <row r="353" spans="2:13">
      <c r="B353" s="2"/>
      <c r="C353" s="2"/>
      <c r="M353" s="1"/>
    </row>
    <row r="354" spans="2:13">
      <c r="B354" s="2"/>
      <c r="C354" s="2"/>
      <c r="M354" s="1"/>
    </row>
    <row r="355" spans="2:13">
      <c r="B355" s="2"/>
      <c r="C355" s="2"/>
      <c r="M355" s="1"/>
    </row>
    <row r="356" spans="2:13">
      <c r="B356" s="2"/>
      <c r="C356" s="2"/>
      <c r="M356" s="1"/>
    </row>
    <row r="357" spans="2:13">
      <c r="B357" s="2"/>
      <c r="C357" s="2"/>
      <c r="M357" s="1"/>
    </row>
    <row r="358" spans="2:13">
      <c r="B358" s="2"/>
      <c r="C358" s="2"/>
      <c r="M358" s="1"/>
    </row>
    <row r="359" spans="2:13">
      <c r="B359" s="2"/>
      <c r="C359" s="2"/>
      <c r="M359" s="1"/>
    </row>
    <row r="360" spans="2:13">
      <c r="B360" s="2"/>
      <c r="C360" s="2"/>
      <c r="M360" s="1"/>
    </row>
    <row r="361" spans="2:13">
      <c r="B361" s="2"/>
      <c r="C361" s="2"/>
      <c r="M361" s="1"/>
    </row>
    <row r="362" spans="2:13">
      <c r="B362" s="2"/>
      <c r="C362" s="2"/>
      <c r="M362" s="1"/>
    </row>
    <row r="363" spans="2:13">
      <c r="B363" s="2"/>
      <c r="C363" s="2"/>
      <c r="M363" s="1"/>
    </row>
    <row r="364" spans="2:13">
      <c r="B364" s="2"/>
      <c r="C364" s="2"/>
      <c r="M364" s="1"/>
    </row>
    <row r="365" spans="2:13">
      <c r="B365" s="2"/>
      <c r="C365" s="2"/>
      <c r="M365" s="1"/>
    </row>
    <row r="366" spans="2:13">
      <c r="B366" s="2"/>
      <c r="C366" s="2"/>
      <c r="M366" s="1"/>
    </row>
    <row r="367" spans="2:13">
      <c r="B367" s="2"/>
      <c r="C367" s="2"/>
      <c r="M367" s="1"/>
    </row>
    <row r="368" spans="2:13">
      <c r="B368" s="2"/>
      <c r="C368" s="2"/>
      <c r="M368" s="1"/>
    </row>
    <row r="369" spans="2:13">
      <c r="B369" s="2"/>
      <c r="C369" s="2"/>
      <c r="M369" s="1"/>
    </row>
    <row r="370" spans="2:13">
      <c r="B370" s="2"/>
      <c r="C370" s="2"/>
      <c r="M370" s="1"/>
    </row>
    <row r="371" spans="2:13">
      <c r="B371" s="2"/>
      <c r="C371" s="2"/>
      <c r="M371" s="1"/>
    </row>
    <row r="372" spans="2:13">
      <c r="B372" s="2"/>
      <c r="C372" s="2"/>
      <c r="M372" s="1"/>
    </row>
    <row r="373" spans="2:13">
      <c r="B373" s="2"/>
      <c r="C373" s="2"/>
      <c r="M373" s="1"/>
    </row>
    <row r="374" spans="2:13">
      <c r="B374" s="2"/>
      <c r="C374" s="2"/>
      <c r="M374" s="1"/>
    </row>
    <row r="375" spans="2:13">
      <c r="B375" s="2"/>
      <c r="C375" s="2"/>
      <c r="M375" s="1"/>
    </row>
    <row r="376" spans="2:13">
      <c r="B376" s="2"/>
      <c r="C376" s="2"/>
      <c r="M376" s="1"/>
    </row>
    <row r="377" spans="2:13">
      <c r="B377" s="2"/>
      <c r="C377" s="2"/>
      <c r="M377" s="1"/>
    </row>
    <row r="378" spans="2:13">
      <c r="B378" s="2"/>
      <c r="C378" s="2"/>
      <c r="M378" s="1"/>
    </row>
    <row r="379" spans="2:13">
      <c r="B379" s="2"/>
      <c r="C379" s="2"/>
      <c r="M379" s="1"/>
    </row>
    <row r="380" spans="2:13">
      <c r="B380" s="2"/>
      <c r="C380" s="2"/>
      <c r="M380" s="1"/>
    </row>
    <row r="381" spans="2:13">
      <c r="B381" s="2"/>
      <c r="C381" s="2"/>
      <c r="M381" s="1"/>
    </row>
    <row r="382" spans="2:13">
      <c r="B382" s="2"/>
      <c r="C382" s="2"/>
      <c r="M382" s="1"/>
    </row>
    <row r="383" spans="2:13">
      <c r="B383" s="2"/>
      <c r="C383" s="2"/>
      <c r="M383" s="1"/>
    </row>
    <row r="384" spans="2:13">
      <c r="B384" s="2"/>
      <c r="C384" s="2"/>
      <c r="M384" s="1"/>
    </row>
    <row r="385" spans="2:13">
      <c r="B385" s="2"/>
      <c r="C385" s="2"/>
      <c r="M385" s="1"/>
    </row>
    <row r="386" spans="2:13">
      <c r="B386" s="2"/>
      <c r="C386" s="2"/>
      <c r="M386" s="1"/>
    </row>
    <row r="387" spans="2:13">
      <c r="B387" s="2"/>
      <c r="C387" s="2"/>
      <c r="M387" s="1"/>
    </row>
    <row r="388" spans="2:13">
      <c r="B388" s="2"/>
      <c r="C388" s="2"/>
      <c r="M388" s="1"/>
    </row>
    <row r="389" spans="2:13">
      <c r="B389" s="2"/>
      <c r="C389" s="2"/>
      <c r="M389" s="1"/>
    </row>
    <row r="390" spans="2:13">
      <c r="B390" s="2"/>
      <c r="C390" s="2"/>
      <c r="M390" s="1"/>
    </row>
    <row r="391" spans="2:13">
      <c r="B391" s="2"/>
      <c r="C391" s="2"/>
      <c r="M391" s="1"/>
    </row>
    <row r="392" spans="2:13">
      <c r="B392" s="2"/>
      <c r="C392" s="2"/>
      <c r="M392" s="1"/>
    </row>
    <row r="393" spans="2:13">
      <c r="B393" s="2"/>
      <c r="C393" s="2"/>
      <c r="M393" s="1"/>
    </row>
    <row r="394" spans="2:13">
      <c r="B394" s="2"/>
      <c r="C394" s="2"/>
      <c r="M394" s="1"/>
    </row>
    <row r="395" spans="2:13">
      <c r="B395" s="2"/>
      <c r="C395" s="2"/>
      <c r="M395" s="1"/>
    </row>
    <row r="396" spans="2:13">
      <c r="B396" s="2"/>
      <c r="C396" s="2"/>
      <c r="M396" s="1"/>
    </row>
    <row r="397" spans="2:13">
      <c r="B397" s="2"/>
      <c r="C397" s="2"/>
      <c r="M397" s="1"/>
    </row>
    <row r="398" spans="2:13">
      <c r="B398" s="2"/>
      <c r="C398" s="2"/>
      <c r="M398" s="1"/>
    </row>
    <row r="399" spans="2:13">
      <c r="B399" s="2"/>
      <c r="C399" s="2"/>
      <c r="M399" s="1"/>
    </row>
    <row r="400" spans="2:13">
      <c r="B400" s="2"/>
      <c r="C400" s="2"/>
      <c r="M400" s="1"/>
    </row>
    <row r="401" spans="2:13">
      <c r="B401" s="2"/>
      <c r="C401" s="2"/>
      <c r="M401" s="1"/>
    </row>
    <row r="402" spans="2:13">
      <c r="B402" s="2"/>
      <c r="C402" s="2"/>
      <c r="M402" s="1"/>
    </row>
    <row r="403" spans="2:13">
      <c r="B403" s="2"/>
      <c r="C403" s="2"/>
      <c r="M403" s="1"/>
    </row>
    <row r="404" spans="2:13">
      <c r="B404" s="2"/>
      <c r="C404" s="2"/>
      <c r="M404" s="1"/>
    </row>
    <row r="405" spans="2:13">
      <c r="B405" s="2"/>
      <c r="C405" s="2"/>
      <c r="M405" s="1"/>
    </row>
    <row r="406" spans="2:13">
      <c r="B406" s="2"/>
      <c r="C406" s="2"/>
      <c r="M406" s="1"/>
    </row>
    <row r="407" spans="2:13">
      <c r="B407" s="2"/>
      <c r="C407" s="2"/>
      <c r="M407" s="1"/>
    </row>
    <row r="408" spans="2:13">
      <c r="B408" s="2"/>
      <c r="C408" s="2"/>
      <c r="M408" s="1"/>
    </row>
    <row r="409" spans="2:13">
      <c r="B409" s="2"/>
      <c r="C409" s="2"/>
      <c r="M409" s="1"/>
    </row>
    <row r="410" spans="2:13">
      <c r="B410" s="2"/>
      <c r="C410" s="2"/>
      <c r="M410" s="1"/>
    </row>
    <row r="411" spans="2:13">
      <c r="B411" s="2"/>
      <c r="C411" s="2"/>
      <c r="M411" s="1"/>
    </row>
    <row r="412" spans="2:13">
      <c r="B412" s="2"/>
      <c r="C412" s="2"/>
      <c r="M412" s="1"/>
    </row>
    <row r="413" spans="2:13">
      <c r="B413" s="2"/>
      <c r="C413" s="2"/>
      <c r="M413" s="1"/>
    </row>
    <row r="414" spans="2:13">
      <c r="B414" s="2"/>
      <c r="C414" s="2"/>
      <c r="M414" s="1"/>
    </row>
    <row r="415" spans="2:13">
      <c r="B415" s="2"/>
      <c r="C415" s="2"/>
      <c r="M415" s="1"/>
    </row>
    <row r="416" spans="2:13">
      <c r="B416" s="2"/>
      <c r="C416" s="2"/>
      <c r="M416" s="1"/>
    </row>
    <row r="417" spans="2:13">
      <c r="B417" s="2"/>
      <c r="C417" s="2"/>
      <c r="M417" s="1"/>
    </row>
    <row r="418" spans="2:13">
      <c r="B418" s="2"/>
      <c r="C418" s="2"/>
      <c r="M418" s="1"/>
    </row>
    <row r="419" spans="2:13">
      <c r="B419" s="2"/>
      <c r="C419" s="2"/>
      <c r="M419" s="1"/>
    </row>
    <row r="420" spans="2:13">
      <c r="B420" s="2"/>
      <c r="C420" s="2"/>
      <c r="M420" s="1"/>
    </row>
    <row r="421" spans="2:13">
      <c r="B421" s="2"/>
      <c r="C421" s="2"/>
      <c r="M421" s="1"/>
    </row>
    <row r="422" spans="2:13">
      <c r="B422" s="2"/>
      <c r="C422" s="2"/>
      <c r="M422" s="1"/>
    </row>
    <row r="423" spans="2:13">
      <c r="B423" s="2"/>
      <c r="C423" s="2"/>
      <c r="M423" s="1"/>
    </row>
    <row r="424" spans="2:13">
      <c r="B424" s="2"/>
      <c r="C424" s="2"/>
      <c r="M424" s="1"/>
    </row>
    <row r="425" spans="2:13">
      <c r="B425" s="2"/>
      <c r="C425" s="2"/>
      <c r="M425" s="1"/>
    </row>
    <row r="426" spans="2:13">
      <c r="B426" s="2"/>
      <c r="C426" s="2"/>
      <c r="M426" s="1"/>
    </row>
    <row r="427" spans="2:13">
      <c r="B427" s="2"/>
      <c r="C427" s="2"/>
      <c r="M427" s="1"/>
    </row>
    <row r="428" spans="2:13">
      <c r="B428" s="2"/>
      <c r="C428" s="2"/>
      <c r="M428" s="1"/>
    </row>
    <row r="429" spans="2:13">
      <c r="B429" s="2"/>
      <c r="C429" s="2"/>
      <c r="M429" s="1"/>
    </row>
    <row r="430" spans="2:13">
      <c r="B430" s="2"/>
      <c r="C430" s="2"/>
      <c r="M430" s="1"/>
    </row>
    <row r="431" spans="2:13">
      <c r="B431" s="2"/>
      <c r="C431" s="2"/>
      <c r="M431" s="1"/>
    </row>
    <row r="432" spans="2:13">
      <c r="B432" s="2"/>
      <c r="C432" s="2"/>
      <c r="M432" s="1"/>
    </row>
    <row r="433" spans="2:13">
      <c r="B433" s="2"/>
      <c r="C433" s="2"/>
      <c r="M433" s="1"/>
    </row>
    <row r="434" spans="2:13">
      <c r="B434" s="2"/>
      <c r="C434" s="2"/>
      <c r="M434" s="1"/>
    </row>
    <row r="435" spans="2:13">
      <c r="B435" s="2"/>
      <c r="C435" s="2"/>
      <c r="M435" s="1"/>
    </row>
    <row r="436" spans="2:13">
      <c r="B436" s="2"/>
      <c r="C436" s="2"/>
      <c r="M436" s="1"/>
    </row>
    <row r="437" spans="2:13">
      <c r="B437" s="2"/>
      <c r="C437" s="2"/>
      <c r="M437" s="1"/>
    </row>
    <row r="438" spans="2:13">
      <c r="B438" s="2"/>
      <c r="C438" s="2"/>
      <c r="M438" s="1"/>
    </row>
    <row r="439" spans="2:13">
      <c r="B439" s="2"/>
      <c r="C439" s="2"/>
      <c r="M439" s="1"/>
    </row>
    <row r="440" spans="2:13">
      <c r="B440" s="2"/>
      <c r="C440" s="2"/>
      <c r="M440" s="1"/>
    </row>
    <row r="441" spans="2:13">
      <c r="B441" s="2"/>
      <c r="C441" s="2"/>
      <c r="M441" s="1"/>
    </row>
    <row r="442" spans="2:13">
      <c r="B442" s="2"/>
      <c r="C442" s="2"/>
      <c r="M442" s="1"/>
    </row>
    <row r="443" spans="2:13">
      <c r="B443" s="2"/>
      <c r="C443" s="2"/>
      <c r="M443" s="1"/>
    </row>
    <row r="444" spans="2:13">
      <c r="B444" s="2"/>
      <c r="C444" s="2"/>
      <c r="M444" s="1"/>
    </row>
    <row r="445" spans="2:13">
      <c r="B445" s="2"/>
      <c r="C445" s="2"/>
      <c r="M445" s="1"/>
    </row>
    <row r="446" spans="2:13">
      <c r="B446" s="2"/>
      <c r="C446" s="2"/>
      <c r="M446" s="1"/>
    </row>
    <row r="447" spans="2:13">
      <c r="B447" s="2"/>
      <c r="C447" s="2"/>
      <c r="M447" s="1"/>
    </row>
    <row r="448" spans="2:13">
      <c r="B448" s="2"/>
      <c r="C448" s="2"/>
      <c r="M448" s="1"/>
    </row>
    <row r="449" spans="2:13">
      <c r="B449" s="2"/>
      <c r="C449" s="2"/>
      <c r="M449" s="1"/>
    </row>
    <row r="450" spans="2:13">
      <c r="B450" s="2"/>
      <c r="C450" s="2"/>
      <c r="M450" s="1"/>
    </row>
    <row r="451" spans="2:13">
      <c r="B451" s="2"/>
      <c r="C451" s="2"/>
      <c r="M451" s="1"/>
    </row>
    <row r="452" spans="2:13">
      <c r="B452" s="2"/>
      <c r="C452" s="2"/>
      <c r="M452" s="1"/>
    </row>
    <row r="453" spans="2:13">
      <c r="B453" s="2"/>
      <c r="C453" s="2"/>
      <c r="M453" s="1"/>
    </row>
    <row r="454" spans="2:13">
      <c r="B454" s="2"/>
      <c r="C454" s="2"/>
      <c r="M454" s="1"/>
    </row>
    <row r="455" spans="2:13">
      <c r="B455" s="2"/>
      <c r="C455" s="2"/>
      <c r="M455" s="1"/>
    </row>
    <row r="456" spans="2:13">
      <c r="B456" s="2"/>
      <c r="C456" s="2"/>
      <c r="M456" s="1"/>
    </row>
    <row r="457" spans="2:13">
      <c r="B457" s="2"/>
      <c r="C457" s="2"/>
      <c r="M457" s="1"/>
    </row>
    <row r="458" spans="2:13">
      <c r="B458" s="2"/>
      <c r="C458" s="2"/>
      <c r="M458" s="1"/>
    </row>
    <row r="459" spans="2:13">
      <c r="B459" s="2"/>
      <c r="C459" s="2"/>
      <c r="M459" s="1"/>
    </row>
    <row r="460" spans="2:13">
      <c r="B460" s="2"/>
      <c r="C460" s="2"/>
      <c r="M460" s="1"/>
    </row>
    <row r="461" spans="2:13">
      <c r="B461" s="2"/>
      <c r="C461" s="2"/>
      <c r="M461" s="1"/>
    </row>
    <row r="462" spans="2:13">
      <c r="B462" s="2"/>
      <c r="C462" s="2"/>
      <c r="M462" s="1"/>
    </row>
    <row r="463" spans="2:13">
      <c r="B463" s="2"/>
      <c r="C463" s="2"/>
      <c r="M463" s="1"/>
    </row>
    <row r="464" spans="2:13">
      <c r="B464" s="2"/>
      <c r="C464" s="2"/>
      <c r="M464" s="1"/>
    </row>
    <row r="465" spans="2:13">
      <c r="B465" s="2"/>
      <c r="C465" s="2"/>
      <c r="M465" s="1"/>
    </row>
    <row r="466" spans="2:13">
      <c r="B466" s="2"/>
      <c r="C466" s="2"/>
      <c r="M466" s="1"/>
    </row>
    <row r="467" spans="2:13">
      <c r="B467" s="2"/>
      <c r="C467" s="2"/>
      <c r="M467" s="1"/>
    </row>
    <row r="468" spans="2:13">
      <c r="B468" s="2"/>
      <c r="C468" s="2"/>
      <c r="M468" s="1"/>
    </row>
    <row r="469" spans="2:13">
      <c r="B469" s="2"/>
      <c r="C469" s="2"/>
      <c r="M469" s="1"/>
    </row>
    <row r="470" spans="2:13">
      <c r="B470" s="2"/>
      <c r="C470" s="2"/>
      <c r="M470" s="1"/>
    </row>
    <row r="471" spans="2:13">
      <c r="B471" s="2"/>
      <c r="C471" s="2"/>
      <c r="M471" s="1"/>
    </row>
    <row r="472" spans="2:13">
      <c r="B472" s="2"/>
      <c r="C472" s="2"/>
      <c r="M472" s="1"/>
    </row>
    <row r="473" spans="2:13">
      <c r="B473" s="2"/>
      <c r="C473" s="2"/>
      <c r="M473" s="1"/>
    </row>
    <row r="474" spans="2:13">
      <c r="B474" s="2"/>
      <c r="C474" s="2"/>
      <c r="M474" s="1"/>
    </row>
    <row r="475" spans="2:13">
      <c r="B475" s="2"/>
      <c r="C475" s="2"/>
      <c r="M475" s="1"/>
    </row>
    <row r="476" spans="2:13">
      <c r="B476" s="2"/>
      <c r="C476" s="2"/>
      <c r="M476" s="1"/>
    </row>
    <row r="477" spans="2:13">
      <c r="B477" s="2"/>
      <c r="C477" s="2"/>
      <c r="M477" s="1"/>
    </row>
    <row r="478" spans="2:13">
      <c r="B478" s="2"/>
      <c r="C478" s="2"/>
      <c r="M478" s="1"/>
    </row>
    <row r="479" spans="2:13">
      <c r="B479" s="2"/>
      <c r="C479" s="2"/>
      <c r="M479" s="1"/>
    </row>
    <row r="480" spans="2:13">
      <c r="B480" s="2"/>
      <c r="C480" s="2"/>
      <c r="M480" s="1"/>
    </row>
    <row r="481" spans="2:13">
      <c r="B481" s="2"/>
      <c r="C481" s="2"/>
      <c r="M481" s="1"/>
    </row>
    <row r="482" spans="2:13">
      <c r="B482" s="2"/>
      <c r="C482" s="2"/>
      <c r="M482" s="1"/>
    </row>
    <row r="483" spans="2:13">
      <c r="B483" s="2"/>
      <c r="C483" s="2"/>
      <c r="M483" s="1"/>
    </row>
    <row r="484" spans="2:13">
      <c r="B484" s="2"/>
      <c r="C484" s="2"/>
      <c r="M484" s="1"/>
    </row>
    <row r="485" spans="2:13">
      <c r="B485" s="2"/>
      <c r="C485" s="2"/>
      <c r="M485" s="1"/>
    </row>
    <row r="486" spans="2:13">
      <c r="B486" s="2"/>
      <c r="C486" s="2"/>
      <c r="M486" s="1"/>
    </row>
    <row r="487" spans="2:13">
      <c r="B487" s="2"/>
      <c r="C487" s="2"/>
      <c r="M487" s="1"/>
    </row>
    <row r="488" spans="2:13">
      <c r="B488" s="2"/>
      <c r="C488" s="2"/>
      <c r="M488" s="1"/>
    </row>
    <row r="489" spans="2:13">
      <c r="B489" s="2"/>
      <c r="C489" s="2"/>
      <c r="M489" s="1"/>
    </row>
    <row r="490" spans="2:13">
      <c r="B490" s="2"/>
      <c r="C490" s="2"/>
      <c r="M490" s="1"/>
    </row>
    <row r="491" spans="2:13">
      <c r="B491" s="2"/>
      <c r="C491" s="2"/>
      <c r="M491" s="1"/>
    </row>
    <row r="492" spans="2:13">
      <c r="B492" s="2"/>
      <c r="C492" s="2"/>
      <c r="M492" s="1"/>
    </row>
    <row r="493" spans="2:13">
      <c r="B493" s="2"/>
      <c r="C493" s="2"/>
      <c r="M493" s="1"/>
    </row>
    <row r="494" spans="2:13">
      <c r="B494" s="2"/>
      <c r="C494" s="2"/>
      <c r="M494" s="1"/>
    </row>
    <row r="495" spans="2:13">
      <c r="B495" s="2"/>
      <c r="C495" s="2"/>
      <c r="M495" s="1"/>
    </row>
    <row r="496" spans="2:13">
      <c r="B496" s="2"/>
      <c r="C496" s="2"/>
      <c r="M496" s="1"/>
    </row>
    <row r="497" spans="2:13">
      <c r="B497" s="2"/>
      <c r="C497" s="2"/>
      <c r="M497" s="1"/>
    </row>
    <row r="498" spans="2:13">
      <c r="B498" s="2"/>
      <c r="C498" s="2"/>
      <c r="M498" s="1"/>
    </row>
    <row r="499" spans="2:13">
      <c r="B499" s="2"/>
      <c r="C499" s="2"/>
      <c r="M499" s="1"/>
    </row>
    <row r="500" spans="2:13">
      <c r="B500" s="2"/>
      <c r="C500" s="2"/>
      <c r="M500" s="1"/>
    </row>
    <row r="501" spans="2:13">
      <c r="B501" s="2"/>
      <c r="C501" s="2"/>
      <c r="M501" s="1"/>
    </row>
    <row r="502" spans="2:13">
      <c r="B502" s="2"/>
      <c r="C502" s="2"/>
      <c r="M502" s="1"/>
    </row>
    <row r="503" spans="2:13">
      <c r="B503" s="2"/>
      <c r="C503" s="2"/>
      <c r="M503" s="1"/>
    </row>
    <row r="504" spans="2:13">
      <c r="B504" s="2"/>
      <c r="C504" s="2"/>
      <c r="M504" s="1"/>
    </row>
    <row r="505" spans="2:13">
      <c r="B505" s="2"/>
      <c r="C505" s="2"/>
      <c r="M505" s="1"/>
    </row>
    <row r="506" spans="2:13">
      <c r="B506" s="2"/>
      <c r="C506" s="2"/>
      <c r="M506" s="1"/>
    </row>
    <row r="507" spans="2:13">
      <c r="B507" s="2"/>
      <c r="C507" s="2"/>
      <c r="M507" s="1"/>
    </row>
    <row r="508" spans="2:13">
      <c r="B508" s="2"/>
      <c r="C508" s="2"/>
      <c r="M508" s="1"/>
    </row>
    <row r="509" spans="2:13">
      <c r="B509" s="2"/>
      <c r="C509" s="2"/>
      <c r="M509" s="1"/>
    </row>
    <row r="510" spans="2:13">
      <c r="B510" s="2"/>
      <c r="C510" s="2"/>
      <c r="M510" s="1"/>
    </row>
    <row r="511" spans="2:13">
      <c r="B511" s="2"/>
      <c r="C511" s="2"/>
      <c r="M511" s="1"/>
    </row>
    <row r="512" spans="2:13">
      <c r="B512" s="2"/>
      <c r="C512" s="2"/>
      <c r="M512" s="1"/>
    </row>
    <row r="513" spans="2:13">
      <c r="B513" s="2"/>
      <c r="C513" s="2"/>
      <c r="M513" s="1"/>
    </row>
    <row r="514" spans="2:13">
      <c r="B514" s="2"/>
      <c r="C514" s="2"/>
      <c r="M514" s="1"/>
    </row>
    <row r="515" spans="2:13">
      <c r="B515" s="2"/>
      <c r="C515" s="2"/>
      <c r="M515" s="1"/>
    </row>
    <row r="516" spans="2:13">
      <c r="B516" s="2"/>
      <c r="C516" s="2"/>
      <c r="M516" s="1"/>
    </row>
    <row r="517" spans="2:13">
      <c r="B517" s="2"/>
      <c r="C517" s="2"/>
      <c r="M517" s="1"/>
    </row>
    <row r="518" spans="2:13">
      <c r="B518" s="2"/>
      <c r="C518" s="2"/>
      <c r="M518" s="1"/>
    </row>
    <row r="519" spans="2:13">
      <c r="B519" s="2"/>
      <c r="C519" s="2"/>
      <c r="M519" s="1"/>
    </row>
    <row r="520" spans="2:13">
      <c r="B520" s="2"/>
      <c r="C520" s="2"/>
      <c r="M520" s="1"/>
    </row>
    <row r="521" spans="2:13">
      <c r="B521" s="2"/>
      <c r="C521" s="2"/>
      <c r="M521" s="1"/>
    </row>
    <row r="522" spans="2:13">
      <c r="B522" s="2"/>
      <c r="C522" s="2"/>
      <c r="M522" s="1"/>
    </row>
    <row r="523" spans="2:13">
      <c r="B523" s="2"/>
      <c r="C523" s="2"/>
      <c r="M523" s="1"/>
    </row>
    <row r="524" spans="2:13">
      <c r="B524" s="2"/>
      <c r="C524" s="2"/>
      <c r="M524" s="1"/>
    </row>
    <row r="525" spans="2:13">
      <c r="B525" s="2"/>
      <c r="C525" s="2"/>
      <c r="M525" s="1"/>
    </row>
    <row r="526" spans="2:13">
      <c r="B526" s="2"/>
      <c r="C526" s="2"/>
      <c r="M526" s="1"/>
    </row>
    <row r="527" spans="2:13">
      <c r="B527" s="2"/>
      <c r="C527" s="2"/>
      <c r="M527" s="1"/>
    </row>
    <row r="528" spans="2:13">
      <c r="B528" s="2"/>
      <c r="C528" s="2"/>
      <c r="M528" s="1"/>
    </row>
    <row r="529" spans="2:13">
      <c r="B529" s="2"/>
      <c r="C529" s="2"/>
      <c r="M529" s="1"/>
    </row>
    <row r="530" spans="2:13">
      <c r="B530" s="2"/>
      <c r="C530" s="2"/>
      <c r="M530" s="1"/>
    </row>
    <row r="531" spans="2:13">
      <c r="B531" s="2"/>
      <c r="C531" s="2"/>
      <c r="M531" s="1"/>
    </row>
    <row r="532" spans="2:13">
      <c r="B532" s="2"/>
      <c r="C532" s="2"/>
      <c r="M532" s="1"/>
    </row>
    <row r="533" spans="2:13">
      <c r="B533" s="2"/>
      <c r="C533" s="2"/>
      <c r="M533" s="1"/>
    </row>
    <row r="534" spans="2:13">
      <c r="B534" s="2"/>
      <c r="C534" s="2"/>
      <c r="M534" s="1"/>
    </row>
    <row r="535" spans="2:13">
      <c r="B535" s="2"/>
      <c r="C535" s="2"/>
      <c r="M535" s="1"/>
    </row>
    <row r="536" spans="2:13">
      <c r="B536" s="2"/>
      <c r="C536" s="2"/>
      <c r="M536" s="1"/>
    </row>
    <row r="537" spans="2:13">
      <c r="B537" s="2"/>
      <c r="C537" s="2"/>
      <c r="M537" s="1"/>
    </row>
    <row r="538" spans="2:13">
      <c r="B538" s="2"/>
      <c r="C538" s="2"/>
      <c r="M538" s="1"/>
    </row>
    <row r="539" spans="2:13">
      <c r="B539" s="2"/>
      <c r="C539" s="2"/>
      <c r="M539" s="1"/>
    </row>
    <row r="540" spans="2:13">
      <c r="B540" s="2"/>
      <c r="C540" s="2"/>
      <c r="M540" s="1"/>
    </row>
    <row r="541" spans="2:13">
      <c r="B541" s="2"/>
      <c r="C541" s="2"/>
      <c r="M541" s="1"/>
    </row>
    <row r="542" spans="2:13">
      <c r="B542" s="2"/>
      <c r="C542" s="2"/>
      <c r="M542" s="1"/>
    </row>
    <row r="543" spans="2:13">
      <c r="B543" s="2"/>
      <c r="C543" s="2"/>
      <c r="M543" s="1"/>
    </row>
    <row r="544" spans="2:13">
      <c r="B544" s="2"/>
      <c r="C544" s="2"/>
      <c r="M544" s="1"/>
    </row>
    <row r="545" spans="2:13">
      <c r="B545" s="2"/>
      <c r="C545" s="2"/>
      <c r="M545" s="1"/>
    </row>
    <row r="546" spans="2:13">
      <c r="B546" s="2"/>
      <c r="C546" s="2"/>
      <c r="M546" s="1"/>
    </row>
    <row r="547" spans="2:13">
      <c r="B547" s="2"/>
      <c r="C547" s="2"/>
      <c r="M547" s="1"/>
    </row>
    <row r="548" spans="2:13">
      <c r="B548" s="2"/>
      <c r="C548" s="2"/>
      <c r="M548" s="1"/>
    </row>
    <row r="549" spans="2:13">
      <c r="B549" s="2"/>
      <c r="C549" s="2"/>
      <c r="M549" s="1"/>
    </row>
    <row r="550" spans="2:13">
      <c r="B550" s="2"/>
      <c r="C550" s="2"/>
      <c r="M550" s="1"/>
    </row>
    <row r="551" spans="2:13">
      <c r="B551" s="2"/>
      <c r="C551" s="2"/>
      <c r="M551" s="1"/>
    </row>
    <row r="552" spans="2:13">
      <c r="B552" s="2"/>
      <c r="C552" s="2"/>
      <c r="M552" s="1"/>
    </row>
    <row r="553" spans="2:13">
      <c r="B553" s="2"/>
      <c r="C553" s="2"/>
      <c r="M553" s="1"/>
    </row>
    <row r="554" spans="2:13">
      <c r="B554" s="2"/>
      <c r="C554" s="2"/>
      <c r="M554" s="1"/>
    </row>
    <row r="555" spans="2:13">
      <c r="B555" s="2"/>
      <c r="C555" s="2"/>
      <c r="M555" s="1"/>
    </row>
    <row r="556" spans="2:13">
      <c r="B556" s="2"/>
      <c r="C556" s="2"/>
      <c r="M556" s="1"/>
    </row>
    <row r="557" spans="2:13">
      <c r="B557" s="2"/>
      <c r="C557" s="2"/>
      <c r="M557" s="1"/>
    </row>
    <row r="558" spans="2:13">
      <c r="B558" s="2"/>
      <c r="C558" s="2"/>
      <c r="M558" s="1"/>
    </row>
    <row r="559" spans="2:13">
      <c r="B559" s="2"/>
      <c r="C559" s="2"/>
      <c r="M559" s="1"/>
    </row>
    <row r="560" spans="2:13">
      <c r="B560" s="2"/>
      <c r="C560" s="2"/>
      <c r="M560" s="1"/>
    </row>
    <row r="561" spans="2:13">
      <c r="B561" s="2"/>
      <c r="C561" s="2"/>
      <c r="M561" s="1"/>
    </row>
    <row r="562" spans="2:13">
      <c r="B562" s="2"/>
      <c r="C562" s="2"/>
      <c r="M562" s="1"/>
    </row>
    <row r="563" spans="2:13">
      <c r="B563" s="2"/>
      <c r="C563" s="2"/>
      <c r="M563" s="1"/>
    </row>
    <row r="564" spans="2:13">
      <c r="B564" s="2"/>
      <c r="C564" s="2"/>
      <c r="M564" s="1"/>
    </row>
    <row r="565" spans="2:13">
      <c r="B565" s="2"/>
      <c r="C565" s="2"/>
      <c r="M565" s="1"/>
    </row>
    <row r="566" spans="2:13">
      <c r="B566" s="2"/>
      <c r="C566" s="2"/>
      <c r="M566" s="1"/>
    </row>
    <row r="567" spans="2:13">
      <c r="B567" s="2"/>
      <c r="C567" s="2"/>
      <c r="M567" s="1"/>
    </row>
    <row r="568" spans="2:13">
      <c r="B568" s="2"/>
      <c r="C568" s="2"/>
      <c r="M568" s="1"/>
    </row>
    <row r="569" spans="2:13">
      <c r="B569" s="2"/>
      <c r="C569" s="2"/>
      <c r="M569" s="1"/>
    </row>
    <row r="570" spans="2:13">
      <c r="B570" s="2"/>
      <c r="C570" s="2"/>
      <c r="M570" s="1"/>
    </row>
    <row r="571" spans="2:13">
      <c r="B571" s="2"/>
      <c r="C571" s="2"/>
      <c r="M571" s="1"/>
    </row>
    <row r="572" spans="2:13">
      <c r="B572" s="2"/>
      <c r="C572" s="2"/>
      <c r="M572" s="1"/>
    </row>
    <row r="573" spans="2:13">
      <c r="B573" s="2"/>
      <c r="C573" s="2"/>
      <c r="M573" s="1"/>
    </row>
    <row r="574" spans="2:13">
      <c r="B574" s="2"/>
      <c r="C574" s="2"/>
      <c r="M574" s="1"/>
    </row>
    <row r="575" spans="2:13">
      <c r="B575" s="2"/>
      <c r="C575" s="2"/>
      <c r="M575" s="1"/>
    </row>
    <row r="576" spans="2:13">
      <c r="B576" s="2"/>
      <c r="C576" s="2"/>
      <c r="M576" s="1"/>
    </row>
    <row r="577" spans="2:13">
      <c r="B577" s="2"/>
      <c r="C577" s="2"/>
      <c r="M577" s="1"/>
    </row>
    <row r="578" spans="2:13">
      <c r="B578" s="2"/>
      <c r="C578" s="2"/>
      <c r="M578" s="1"/>
    </row>
    <row r="579" spans="2:13">
      <c r="B579" s="2"/>
      <c r="C579" s="2"/>
      <c r="M579" s="1"/>
    </row>
    <row r="580" spans="2:13">
      <c r="B580" s="2"/>
      <c r="C580" s="2"/>
      <c r="M580" s="1"/>
    </row>
    <row r="581" spans="2:13">
      <c r="B581" s="2"/>
      <c r="C581" s="2"/>
      <c r="M581" s="1"/>
    </row>
    <row r="582" spans="2:13">
      <c r="B582" s="2"/>
      <c r="C582" s="2"/>
      <c r="M582" s="1"/>
    </row>
    <row r="583" spans="2:13">
      <c r="B583" s="2"/>
      <c r="C583" s="2"/>
      <c r="M583" s="1"/>
    </row>
    <row r="584" spans="2:13">
      <c r="B584" s="2"/>
      <c r="C584" s="2"/>
      <c r="M584" s="1"/>
    </row>
    <row r="585" spans="2:13">
      <c r="B585" s="2"/>
      <c r="C585" s="2"/>
      <c r="M585" s="1"/>
    </row>
    <row r="586" spans="2:13">
      <c r="B586" s="2"/>
      <c r="C586" s="2"/>
      <c r="M586" s="1"/>
    </row>
    <row r="587" spans="2:13">
      <c r="B587" s="2"/>
      <c r="C587" s="2"/>
      <c r="M587" s="1"/>
    </row>
    <row r="588" spans="2:13">
      <c r="B588" s="2"/>
      <c r="C588" s="2"/>
      <c r="M588" s="1"/>
    </row>
    <row r="589" spans="2:13">
      <c r="B589" s="2"/>
      <c r="C589" s="2"/>
      <c r="M589" s="1"/>
    </row>
    <row r="590" spans="2:13">
      <c r="B590" s="2"/>
      <c r="C590" s="2"/>
      <c r="M590" s="1"/>
    </row>
    <row r="591" spans="2:13">
      <c r="B591" s="2"/>
      <c r="C591" s="2"/>
      <c r="M591" s="1"/>
    </row>
    <row r="592" spans="2:13">
      <c r="B592" s="2"/>
      <c r="C592" s="2"/>
      <c r="M592" s="1"/>
    </row>
    <row r="593" spans="2:13">
      <c r="B593" s="2"/>
      <c r="C593" s="2"/>
      <c r="M593" s="1"/>
    </row>
    <row r="594" spans="2:13">
      <c r="B594" s="2"/>
      <c r="C594" s="2"/>
      <c r="M594" s="1"/>
    </row>
    <row r="595" spans="2:13">
      <c r="B595" s="2"/>
      <c r="C595" s="2"/>
      <c r="M595" s="1"/>
    </row>
    <row r="596" spans="2:13">
      <c r="B596" s="2"/>
      <c r="C596" s="2"/>
      <c r="M596" s="1"/>
    </row>
    <row r="597" spans="2:13">
      <c r="B597" s="2"/>
      <c r="C597" s="2"/>
      <c r="M597" s="1"/>
    </row>
    <row r="598" spans="2:13">
      <c r="B598" s="2"/>
      <c r="C598" s="2"/>
      <c r="M598" s="1"/>
    </row>
    <row r="599" spans="2:13">
      <c r="B599" s="2"/>
      <c r="C599" s="2"/>
      <c r="M599" s="1"/>
    </row>
    <row r="600" spans="2:13">
      <c r="B600" s="2"/>
      <c r="C600" s="2"/>
      <c r="M600" s="1"/>
    </row>
    <row r="601" spans="2:13">
      <c r="B601" s="2"/>
      <c r="C601" s="2"/>
      <c r="M601" s="1"/>
    </row>
    <row r="602" spans="2:13">
      <c r="B602" s="2"/>
      <c r="C602" s="2"/>
      <c r="M602" s="1"/>
    </row>
    <row r="603" spans="2:13">
      <c r="B603" s="2"/>
      <c r="C603" s="2"/>
      <c r="M603" s="1"/>
    </row>
    <row r="604" spans="2:13">
      <c r="B604" s="2"/>
      <c r="C604" s="2"/>
      <c r="M604" s="1"/>
    </row>
    <row r="605" spans="2:13">
      <c r="B605" s="2"/>
      <c r="C605" s="2"/>
      <c r="M605" s="1"/>
    </row>
    <row r="606" spans="2:13">
      <c r="B606" s="2"/>
      <c r="C606" s="2"/>
      <c r="M606" s="1"/>
    </row>
    <row r="607" spans="2:13">
      <c r="B607" s="2"/>
      <c r="C607" s="2"/>
      <c r="M607" s="1"/>
    </row>
    <row r="608" spans="2:13">
      <c r="B608" s="2"/>
      <c r="C608" s="2"/>
      <c r="M608" s="1"/>
    </row>
    <row r="609" spans="2:13">
      <c r="B609" s="2"/>
      <c r="C609" s="2"/>
      <c r="M609" s="1"/>
    </row>
    <row r="610" spans="2:13">
      <c r="B610" s="2"/>
      <c r="C610" s="2"/>
      <c r="M610" s="1"/>
    </row>
    <row r="611" spans="2:13">
      <c r="B611" s="2"/>
      <c r="C611" s="2"/>
      <c r="M611" s="1"/>
    </row>
    <row r="612" spans="2:13">
      <c r="B612" s="2"/>
      <c r="C612" s="2"/>
      <c r="M612" s="1"/>
    </row>
    <row r="613" spans="2:13">
      <c r="B613" s="2"/>
      <c r="C613" s="2"/>
      <c r="M613" s="1"/>
    </row>
    <row r="614" spans="2:13">
      <c r="B614" s="2"/>
      <c r="C614" s="2"/>
      <c r="M614" s="1"/>
    </row>
    <row r="615" spans="2:13">
      <c r="B615" s="2"/>
      <c r="C615" s="2"/>
      <c r="M615" s="1"/>
    </row>
    <row r="616" spans="2:13">
      <c r="B616" s="2"/>
      <c r="C616" s="2"/>
      <c r="M616" s="1"/>
    </row>
    <row r="617" spans="2:13">
      <c r="B617" s="2"/>
      <c r="C617" s="2"/>
      <c r="M617" s="1"/>
    </row>
    <row r="618" spans="2:13">
      <c r="B618" s="2"/>
      <c r="C618" s="2"/>
      <c r="M618" s="1"/>
    </row>
    <row r="619" spans="2:13">
      <c r="B619" s="2"/>
      <c r="C619" s="2"/>
      <c r="M619" s="1"/>
    </row>
    <row r="620" spans="2:13">
      <c r="B620" s="2"/>
      <c r="C620" s="2"/>
      <c r="M620" s="1"/>
    </row>
    <row r="621" spans="2:13">
      <c r="B621" s="2"/>
      <c r="C621" s="2"/>
      <c r="M621" s="1"/>
    </row>
    <row r="622" spans="2:13">
      <c r="B622" s="2"/>
      <c r="C622" s="2"/>
      <c r="M622" s="1"/>
    </row>
    <row r="623" spans="2:13">
      <c r="B623" s="2"/>
      <c r="C623" s="2"/>
      <c r="M623" s="1"/>
    </row>
    <row r="624" spans="2:13">
      <c r="B624" s="2"/>
      <c r="C624" s="2"/>
      <c r="M624" s="1"/>
    </row>
    <row r="625" spans="2:13">
      <c r="B625" s="2"/>
      <c r="C625" s="2"/>
      <c r="M625" s="1"/>
    </row>
    <row r="626" spans="2:13">
      <c r="B626" s="2"/>
      <c r="C626" s="2"/>
      <c r="M626" s="1"/>
    </row>
    <row r="627" spans="2:13">
      <c r="B627" s="2"/>
      <c r="C627" s="2"/>
      <c r="M627" s="1"/>
    </row>
    <row r="628" spans="2:13">
      <c r="B628" s="2"/>
      <c r="C628" s="2"/>
      <c r="M628" s="1"/>
    </row>
    <row r="629" spans="2:13">
      <c r="B629" s="2"/>
      <c r="C629" s="2"/>
      <c r="M629" s="1"/>
    </row>
    <row r="630" spans="2:13">
      <c r="B630" s="2"/>
      <c r="C630" s="2"/>
      <c r="M630" s="1"/>
    </row>
    <row r="631" spans="2:13">
      <c r="B631" s="2"/>
      <c r="C631" s="2"/>
      <c r="M631" s="1"/>
    </row>
    <row r="632" spans="2:13">
      <c r="B632" s="2"/>
      <c r="C632" s="2"/>
      <c r="M632" s="1"/>
    </row>
    <row r="633" spans="2:13">
      <c r="B633" s="2"/>
      <c r="C633" s="2"/>
      <c r="M633" s="1"/>
    </row>
    <row r="634" spans="2:13">
      <c r="B634" s="2"/>
      <c r="C634" s="2"/>
      <c r="M634" s="1"/>
    </row>
    <row r="635" spans="2:13">
      <c r="B635" s="2"/>
      <c r="C635" s="2"/>
      <c r="M635" s="1"/>
    </row>
    <row r="636" spans="2:13">
      <c r="B636" s="2"/>
      <c r="C636" s="2"/>
      <c r="M636" s="1"/>
    </row>
    <row r="637" spans="2:13">
      <c r="B637" s="2"/>
      <c r="C637" s="2"/>
      <c r="M637" s="1"/>
    </row>
    <row r="638" spans="2:13">
      <c r="B638" s="2"/>
      <c r="C638" s="2"/>
      <c r="M638" s="1"/>
    </row>
    <row r="639" spans="2:13">
      <c r="B639" s="2"/>
      <c r="C639" s="2"/>
      <c r="M639" s="1"/>
    </row>
    <row r="640" spans="2:13">
      <c r="B640" s="2"/>
      <c r="C640" s="2"/>
      <c r="M640" s="1"/>
    </row>
    <row r="641" spans="2:13">
      <c r="B641" s="2"/>
      <c r="C641" s="2"/>
      <c r="M641" s="1"/>
    </row>
    <row r="642" spans="2:13">
      <c r="B642" s="2"/>
      <c r="C642" s="2"/>
      <c r="M642" s="1"/>
    </row>
    <row r="643" spans="2:13">
      <c r="B643" s="2"/>
      <c r="C643" s="2"/>
      <c r="M643" s="1"/>
    </row>
    <row r="644" spans="2:13">
      <c r="B644" s="2"/>
      <c r="C644" s="2"/>
      <c r="M644" s="1"/>
    </row>
    <row r="645" spans="2:13">
      <c r="B645" s="2"/>
      <c r="C645" s="2"/>
      <c r="M645" s="1"/>
    </row>
    <row r="646" spans="2:13">
      <c r="B646" s="2"/>
      <c r="C646" s="2"/>
      <c r="M646" s="1"/>
    </row>
    <row r="647" spans="2:13">
      <c r="B647" s="2"/>
      <c r="C647" s="2"/>
      <c r="M647" s="1"/>
    </row>
    <row r="648" spans="2:13">
      <c r="B648" s="2"/>
      <c r="C648" s="2"/>
      <c r="M648" s="1"/>
    </row>
    <row r="649" spans="2:13">
      <c r="B649" s="2"/>
      <c r="C649" s="2"/>
      <c r="M649" s="1"/>
    </row>
    <row r="650" spans="2:13">
      <c r="B650" s="2"/>
      <c r="C650" s="2"/>
      <c r="M650" s="1"/>
    </row>
    <row r="651" spans="2:13">
      <c r="B651" s="2"/>
      <c r="C651" s="2"/>
      <c r="M651" s="1"/>
    </row>
    <row r="652" spans="2:13">
      <c r="B652" s="2"/>
      <c r="C652" s="2"/>
      <c r="M652" s="1"/>
    </row>
    <row r="653" spans="2:13">
      <c r="B653" s="2"/>
      <c r="C653" s="2"/>
      <c r="M653" s="1"/>
    </row>
    <row r="654" spans="2:13">
      <c r="B654" s="2"/>
      <c r="C654" s="2"/>
      <c r="M654" s="1"/>
    </row>
    <row r="655" spans="2:13">
      <c r="B655" s="2"/>
      <c r="C655" s="2"/>
      <c r="M655" s="1"/>
    </row>
    <row r="656" spans="2:13">
      <c r="B656" s="2"/>
      <c r="C656" s="2"/>
      <c r="M656" s="1"/>
    </row>
    <row r="657" spans="2:13">
      <c r="B657" s="2"/>
      <c r="C657" s="2"/>
      <c r="M657" s="1"/>
    </row>
    <row r="658" spans="2:13">
      <c r="B658" s="2"/>
      <c r="C658" s="2"/>
      <c r="M658" s="1"/>
    </row>
    <row r="659" spans="2:13">
      <c r="B659" s="2"/>
      <c r="C659" s="2"/>
      <c r="M659" s="1"/>
    </row>
    <row r="660" spans="2:13">
      <c r="B660" s="2"/>
      <c r="C660" s="2"/>
      <c r="M660" s="1"/>
    </row>
    <row r="661" spans="2:13">
      <c r="B661" s="2"/>
      <c r="C661" s="2"/>
      <c r="M661" s="1"/>
    </row>
    <row r="662" spans="2:13">
      <c r="B662" s="2"/>
      <c r="C662" s="2"/>
      <c r="M662" s="1"/>
    </row>
    <row r="663" spans="2:13">
      <c r="B663" s="2"/>
      <c r="C663" s="2"/>
      <c r="M663" s="1"/>
    </row>
    <row r="664" spans="2:13">
      <c r="B664" s="2"/>
      <c r="C664" s="2"/>
      <c r="M664" s="1"/>
    </row>
    <row r="665" spans="2:13">
      <c r="B665" s="2"/>
      <c r="C665" s="2"/>
      <c r="M665" s="1"/>
    </row>
    <row r="666" spans="2:13">
      <c r="B666" s="2"/>
      <c r="C666" s="2"/>
      <c r="M666" s="1"/>
    </row>
    <row r="667" spans="2:13">
      <c r="B667" s="2"/>
      <c r="C667" s="2"/>
      <c r="M667" s="1"/>
    </row>
    <row r="668" spans="2:13">
      <c r="B668" s="2"/>
      <c r="C668" s="2"/>
      <c r="M668" s="1"/>
    </row>
    <row r="669" spans="2:13">
      <c r="B669" s="2"/>
      <c r="C669" s="2"/>
      <c r="M669" s="1"/>
    </row>
    <row r="670" spans="2:13">
      <c r="B670" s="2"/>
      <c r="C670" s="2"/>
      <c r="M670" s="1"/>
    </row>
    <row r="671" spans="2:13">
      <c r="B671" s="2"/>
      <c r="C671" s="2"/>
      <c r="M671" s="1"/>
    </row>
    <row r="672" spans="2:13">
      <c r="B672" s="2"/>
      <c r="C672" s="2"/>
      <c r="M672" s="1"/>
    </row>
    <row r="673" spans="2:13">
      <c r="B673" s="2"/>
      <c r="C673" s="2"/>
      <c r="M673" s="1"/>
    </row>
    <row r="674" spans="2:13">
      <c r="B674" s="2"/>
      <c r="C674" s="2"/>
      <c r="M674" s="1"/>
    </row>
    <row r="675" spans="2:13">
      <c r="B675" s="2"/>
      <c r="C675" s="2"/>
      <c r="M675" s="1"/>
    </row>
    <row r="676" spans="2:13">
      <c r="B676" s="2"/>
      <c r="C676" s="2"/>
      <c r="M676" s="1"/>
    </row>
    <row r="677" spans="2:13">
      <c r="B677" s="2"/>
      <c r="C677" s="2"/>
      <c r="M677" s="1"/>
    </row>
    <row r="678" spans="2:13">
      <c r="B678" s="2"/>
      <c r="C678" s="2"/>
      <c r="M678" s="1"/>
    </row>
    <row r="679" spans="2:13">
      <c r="B679" s="2"/>
      <c r="C679" s="2"/>
      <c r="M679" s="1"/>
    </row>
    <row r="680" spans="2:13">
      <c r="B680" s="2"/>
      <c r="C680" s="2"/>
      <c r="M680" s="1"/>
    </row>
    <row r="681" spans="2:13">
      <c r="B681" s="2"/>
      <c r="C681" s="2"/>
      <c r="M681" s="1"/>
    </row>
    <row r="682" spans="2:13">
      <c r="B682" s="2"/>
      <c r="C682" s="2"/>
      <c r="M682" s="1"/>
    </row>
    <row r="683" spans="2:13">
      <c r="B683" s="2"/>
      <c r="C683" s="2"/>
      <c r="M683" s="1"/>
    </row>
    <row r="684" spans="2:13">
      <c r="B684" s="2"/>
      <c r="C684" s="2"/>
      <c r="M684" s="1"/>
    </row>
    <row r="685" spans="2:13">
      <c r="B685" s="2"/>
      <c r="C685" s="2"/>
      <c r="M685" s="1"/>
    </row>
    <row r="686" spans="2:13">
      <c r="B686" s="2"/>
      <c r="C686" s="2"/>
      <c r="M686" s="1"/>
    </row>
    <row r="687" spans="2:13">
      <c r="B687" s="2"/>
      <c r="C687" s="2"/>
      <c r="M687" s="1"/>
    </row>
    <row r="688" spans="2:13">
      <c r="B688" s="2"/>
      <c r="C688" s="2"/>
      <c r="M688" s="1"/>
    </row>
    <row r="689" spans="2:13">
      <c r="B689" s="2"/>
      <c r="C689" s="2"/>
      <c r="M689" s="1"/>
    </row>
    <row r="690" spans="2:13">
      <c r="B690" s="2"/>
      <c r="C690" s="2"/>
      <c r="M690" s="1"/>
    </row>
    <row r="691" spans="2:13">
      <c r="B691" s="2"/>
      <c r="C691" s="2"/>
      <c r="M691" s="1"/>
    </row>
    <row r="692" spans="2:13">
      <c r="B692" s="2"/>
      <c r="C692" s="2"/>
      <c r="M692" s="1"/>
    </row>
    <row r="693" spans="2:13">
      <c r="B693" s="2"/>
      <c r="C693" s="2"/>
      <c r="M693" s="1"/>
    </row>
    <row r="694" spans="2:13">
      <c r="B694" s="2"/>
      <c r="C694" s="2"/>
      <c r="M694" s="1"/>
    </row>
    <row r="695" spans="2:13">
      <c r="B695" s="2"/>
      <c r="C695" s="2"/>
      <c r="M695" s="1"/>
    </row>
    <row r="696" spans="2:13">
      <c r="B696" s="2"/>
      <c r="C696" s="2"/>
      <c r="M696" s="1"/>
    </row>
    <row r="697" spans="2:13">
      <c r="B697" s="2"/>
      <c r="C697" s="2"/>
      <c r="M697" s="1"/>
    </row>
    <row r="698" spans="2:13">
      <c r="B698" s="2"/>
      <c r="C698" s="2"/>
      <c r="M698" s="1"/>
    </row>
    <row r="699" spans="2:13">
      <c r="B699" s="2"/>
      <c r="C699" s="2"/>
      <c r="M699" s="1"/>
    </row>
    <row r="700" spans="2:13">
      <c r="B700" s="2"/>
      <c r="C700" s="2"/>
      <c r="M700" s="1"/>
    </row>
    <row r="701" spans="2:13">
      <c r="B701" s="2"/>
      <c r="C701" s="2"/>
      <c r="M701" s="1"/>
    </row>
    <row r="702" spans="2:13">
      <c r="B702" s="2"/>
      <c r="C702" s="2"/>
      <c r="M702" s="1"/>
    </row>
    <row r="703" spans="2:13">
      <c r="B703" s="2"/>
      <c r="C703" s="2"/>
      <c r="M703" s="1"/>
    </row>
    <row r="704" spans="2:13">
      <c r="B704" s="2"/>
      <c r="C704" s="2"/>
      <c r="M704" s="1"/>
    </row>
    <row r="705" spans="2:13">
      <c r="B705" s="2"/>
      <c r="C705" s="2"/>
      <c r="M705" s="1"/>
    </row>
    <row r="706" spans="2:13">
      <c r="B706" s="2"/>
      <c r="C706" s="2"/>
      <c r="M706" s="1"/>
    </row>
    <row r="707" spans="2:13">
      <c r="B707" s="2"/>
      <c r="C707" s="2"/>
      <c r="M707" s="1"/>
    </row>
    <row r="708" spans="2:13">
      <c r="B708" s="2"/>
      <c r="C708" s="2"/>
      <c r="M708" s="1"/>
    </row>
    <row r="709" spans="2:13">
      <c r="B709" s="2"/>
      <c r="C709" s="2"/>
      <c r="M709" s="1"/>
    </row>
    <row r="710" spans="2:13">
      <c r="B710" s="2"/>
      <c r="C710" s="2"/>
      <c r="M710" s="1"/>
    </row>
    <row r="711" spans="2:13">
      <c r="B711" s="2"/>
      <c r="C711" s="2"/>
      <c r="M711" s="1"/>
    </row>
    <row r="712" spans="2:13">
      <c r="B712" s="2"/>
      <c r="C712" s="2"/>
      <c r="M712" s="1"/>
    </row>
    <row r="713" spans="2:13">
      <c r="B713" s="2"/>
      <c r="C713" s="2"/>
      <c r="M713" s="1"/>
    </row>
    <row r="714" spans="2:13">
      <c r="B714" s="2"/>
      <c r="C714" s="2"/>
      <c r="M714" s="1"/>
    </row>
    <row r="715" spans="2:13">
      <c r="B715" s="2"/>
      <c r="C715" s="2"/>
      <c r="M715" s="1"/>
    </row>
    <row r="716" spans="2:13">
      <c r="B716" s="2"/>
      <c r="C716" s="2"/>
      <c r="M716" s="1"/>
    </row>
    <row r="717" spans="2:13">
      <c r="B717" s="2"/>
      <c r="C717" s="2"/>
      <c r="M717" s="1"/>
    </row>
    <row r="718" spans="2:13">
      <c r="B718" s="2"/>
      <c r="C718" s="2"/>
      <c r="M718" s="1"/>
    </row>
    <row r="719" spans="2:13">
      <c r="B719" s="2"/>
      <c r="C719" s="2"/>
      <c r="M719" s="1"/>
    </row>
    <row r="720" spans="2:13">
      <c r="B720" s="2"/>
      <c r="C720" s="2"/>
      <c r="M720" s="1"/>
    </row>
    <row r="721" spans="2:13">
      <c r="B721" s="2"/>
      <c r="C721" s="2"/>
      <c r="M721" s="1"/>
    </row>
    <row r="722" spans="2:13">
      <c r="B722" s="2"/>
      <c r="C722" s="2"/>
      <c r="M722" s="1"/>
    </row>
    <row r="723" spans="2:13">
      <c r="B723" s="2"/>
      <c r="C723" s="2"/>
      <c r="M723" s="1"/>
    </row>
    <row r="724" spans="2:13">
      <c r="B724" s="2"/>
      <c r="C724" s="2"/>
      <c r="M724" s="1"/>
    </row>
    <row r="725" spans="2:13">
      <c r="B725" s="2"/>
      <c r="C725" s="2"/>
      <c r="M725" s="1"/>
    </row>
    <row r="726" spans="2:13">
      <c r="B726" s="2"/>
      <c r="C726" s="2"/>
      <c r="M726" s="1"/>
    </row>
    <row r="727" spans="2:13">
      <c r="B727" s="2"/>
      <c r="C727" s="2"/>
      <c r="M727" s="1"/>
    </row>
    <row r="728" spans="2:13">
      <c r="B728" s="2"/>
      <c r="C728" s="2"/>
      <c r="M728" s="1"/>
    </row>
    <row r="729" spans="2:13">
      <c r="B729" s="2"/>
      <c r="C729" s="2"/>
      <c r="M729" s="1"/>
    </row>
    <row r="730" spans="2:13">
      <c r="B730" s="2"/>
      <c r="C730" s="2"/>
      <c r="M730" s="1"/>
    </row>
    <row r="731" spans="2:13">
      <c r="B731" s="2"/>
      <c r="C731" s="2"/>
      <c r="M731" s="1"/>
    </row>
    <row r="732" spans="2:13">
      <c r="B732" s="2"/>
      <c r="C732" s="2"/>
      <c r="M732" s="1"/>
    </row>
    <row r="733" spans="2:13">
      <c r="B733" s="2"/>
      <c r="C733" s="2"/>
      <c r="M733" s="1"/>
    </row>
    <row r="734" spans="2:13">
      <c r="B734" s="2"/>
      <c r="C734" s="2"/>
      <c r="M734" s="1"/>
    </row>
    <row r="735" spans="2:13">
      <c r="B735" s="2"/>
      <c r="C735" s="2"/>
      <c r="M735" s="1"/>
    </row>
    <row r="736" spans="2:13">
      <c r="B736" s="2"/>
      <c r="C736" s="2"/>
      <c r="M736" s="1"/>
    </row>
    <row r="737" spans="2:13">
      <c r="B737" s="2"/>
      <c r="C737" s="2"/>
      <c r="M737" s="1"/>
    </row>
    <row r="738" spans="2:13">
      <c r="B738" s="2"/>
      <c r="C738" s="2"/>
      <c r="M738" s="1"/>
    </row>
    <row r="739" spans="2:13">
      <c r="B739" s="2"/>
      <c r="C739" s="2"/>
      <c r="M739" s="1"/>
    </row>
    <row r="740" spans="2:13">
      <c r="B740" s="2"/>
      <c r="C740" s="2"/>
      <c r="M740" s="1"/>
    </row>
    <row r="741" spans="2:13">
      <c r="B741" s="2"/>
      <c r="C741" s="2"/>
      <c r="M741" s="1"/>
    </row>
    <row r="742" spans="2:13">
      <c r="B742" s="2"/>
      <c r="C742" s="2"/>
      <c r="M742" s="1"/>
    </row>
    <row r="743" spans="2:13">
      <c r="B743" s="2"/>
      <c r="C743" s="2"/>
      <c r="M743" s="1"/>
    </row>
    <row r="744" spans="2:13">
      <c r="B744" s="2"/>
      <c r="C744" s="2"/>
      <c r="M744" s="1"/>
    </row>
    <row r="745" spans="2:13">
      <c r="B745" s="2"/>
      <c r="C745" s="2"/>
      <c r="M745" s="1"/>
    </row>
    <row r="746" spans="2:13">
      <c r="B746" s="2"/>
      <c r="C746" s="2"/>
      <c r="M746" s="1"/>
    </row>
    <row r="747" spans="2:13">
      <c r="B747" s="2"/>
      <c r="C747" s="2"/>
      <c r="M747" s="1"/>
    </row>
    <row r="748" spans="2:13">
      <c r="B748" s="2"/>
      <c r="C748" s="2"/>
      <c r="M748" s="1"/>
    </row>
    <row r="749" spans="2:13">
      <c r="B749" s="2"/>
      <c r="C749" s="2"/>
      <c r="M749" s="1"/>
    </row>
    <row r="750" spans="2:13">
      <c r="B750" s="2"/>
      <c r="C750" s="2"/>
      <c r="M750" s="1"/>
    </row>
    <row r="751" spans="2:13">
      <c r="B751" s="2"/>
      <c r="C751" s="2"/>
      <c r="M751" s="1"/>
    </row>
    <row r="752" spans="2:13">
      <c r="B752" s="2"/>
      <c r="C752" s="2"/>
      <c r="M752" s="1"/>
    </row>
    <row r="753" spans="2:13">
      <c r="B753" s="2"/>
      <c r="C753" s="2"/>
      <c r="M753" s="1"/>
    </row>
    <row r="754" spans="2:13">
      <c r="B754" s="2"/>
      <c r="C754" s="2"/>
      <c r="M754" s="1"/>
    </row>
    <row r="755" spans="2:13">
      <c r="B755" s="2"/>
      <c r="C755" s="2"/>
      <c r="M755" s="1"/>
    </row>
    <row r="756" spans="2:13">
      <c r="B756" s="2"/>
      <c r="C756" s="2"/>
      <c r="M756" s="1"/>
    </row>
    <row r="757" spans="2:13">
      <c r="B757" s="2"/>
      <c r="C757" s="2"/>
      <c r="M757" s="1"/>
    </row>
    <row r="758" spans="2:13">
      <c r="B758" s="2"/>
      <c r="C758" s="2"/>
      <c r="M758" s="1"/>
    </row>
    <row r="759" spans="2:13">
      <c r="B759" s="2"/>
      <c r="C759" s="2"/>
      <c r="M759" s="1"/>
    </row>
    <row r="760" spans="2:13">
      <c r="B760" s="2"/>
      <c r="C760" s="2"/>
      <c r="M760" s="1"/>
    </row>
    <row r="761" spans="2:13">
      <c r="B761" s="2"/>
      <c r="C761" s="2"/>
      <c r="M761" s="1"/>
    </row>
    <row r="762" spans="2:13">
      <c r="B762" s="2"/>
      <c r="C762" s="2"/>
      <c r="M762" s="1"/>
    </row>
    <row r="763" spans="2:13">
      <c r="B763" s="2"/>
      <c r="C763" s="2"/>
      <c r="M763" s="1"/>
    </row>
    <row r="764" spans="2:13">
      <c r="B764" s="2"/>
      <c r="C764" s="2"/>
      <c r="M764" s="1"/>
    </row>
    <row r="765" spans="2:13">
      <c r="B765" s="2"/>
      <c r="C765" s="2"/>
      <c r="M765" s="1"/>
    </row>
    <row r="766" spans="2:13">
      <c r="B766" s="2"/>
      <c r="C766" s="2"/>
      <c r="M766" s="1"/>
    </row>
    <row r="767" spans="2:13">
      <c r="B767" s="2"/>
      <c r="C767" s="2"/>
      <c r="M767" s="1"/>
    </row>
    <row r="768" spans="2:13">
      <c r="B768" s="2"/>
      <c r="C768" s="2"/>
      <c r="M768" s="1"/>
    </row>
    <row r="769" spans="2:13">
      <c r="B769" s="2"/>
      <c r="C769" s="2"/>
      <c r="M769" s="1"/>
    </row>
    <row r="770" spans="2:13">
      <c r="B770" s="2"/>
      <c r="C770" s="2"/>
      <c r="M770" s="1"/>
    </row>
    <row r="771" spans="2:13">
      <c r="B771" s="2"/>
      <c r="C771" s="2"/>
      <c r="M771" s="1"/>
    </row>
    <row r="772" spans="2:13">
      <c r="B772" s="2"/>
      <c r="C772" s="2"/>
      <c r="M772" s="1"/>
    </row>
    <row r="773" spans="2:13">
      <c r="B773" s="2"/>
      <c r="C773" s="2"/>
      <c r="M773" s="1"/>
    </row>
    <row r="774" spans="2:13">
      <c r="B774" s="2"/>
      <c r="C774" s="2"/>
      <c r="M774" s="1"/>
    </row>
    <row r="775" spans="2:13">
      <c r="B775" s="2"/>
      <c r="C775" s="2"/>
      <c r="M775" s="1"/>
    </row>
    <row r="776" spans="2:13">
      <c r="B776" s="2"/>
      <c r="C776" s="2"/>
      <c r="M776" s="1"/>
    </row>
    <row r="777" spans="2:13">
      <c r="B777" s="2"/>
      <c r="C777" s="2"/>
      <c r="M777" s="1"/>
    </row>
    <row r="778" spans="2:13">
      <c r="B778" s="2"/>
      <c r="C778" s="2"/>
      <c r="M778" s="1"/>
    </row>
    <row r="779" spans="2:13">
      <c r="B779" s="2"/>
      <c r="C779" s="2"/>
      <c r="M779" s="1"/>
    </row>
    <row r="780" spans="2:13">
      <c r="B780" s="2"/>
      <c r="C780" s="2"/>
      <c r="M780" s="1"/>
    </row>
    <row r="781" spans="2:13">
      <c r="B781" s="2"/>
      <c r="C781" s="2"/>
      <c r="M781" s="1"/>
    </row>
    <row r="782" spans="2:13">
      <c r="B782" s="2"/>
      <c r="C782" s="2"/>
      <c r="M782" s="1"/>
    </row>
    <row r="783" spans="2:13">
      <c r="B783" s="2"/>
      <c r="C783" s="2"/>
      <c r="M783" s="1"/>
    </row>
    <row r="784" spans="2:13">
      <c r="B784" s="2"/>
      <c r="C784" s="2"/>
      <c r="M784" s="1"/>
    </row>
    <row r="785" spans="2:13">
      <c r="B785" s="2"/>
      <c r="C785" s="2"/>
      <c r="M785" s="1"/>
    </row>
    <row r="786" spans="2:13">
      <c r="B786" s="2"/>
      <c r="C786" s="2"/>
      <c r="M786" s="1"/>
    </row>
    <row r="787" spans="2:13">
      <c r="B787" s="2"/>
      <c r="C787" s="2"/>
      <c r="M787" s="1"/>
    </row>
    <row r="788" spans="2:13">
      <c r="B788" s="2"/>
      <c r="C788" s="2"/>
      <c r="M788" s="1"/>
    </row>
    <row r="789" spans="2:13">
      <c r="B789" s="2"/>
      <c r="C789" s="2"/>
      <c r="M789" s="1"/>
    </row>
    <row r="790" spans="2:13">
      <c r="B790" s="2"/>
      <c r="C790" s="2"/>
      <c r="M790" s="1"/>
    </row>
    <row r="791" spans="2:13">
      <c r="B791" s="2"/>
      <c r="C791" s="2"/>
      <c r="M791" s="1"/>
    </row>
    <row r="792" spans="2:13">
      <c r="B792" s="2"/>
      <c r="C792" s="2"/>
      <c r="M792" s="1"/>
    </row>
    <row r="793" spans="2:13">
      <c r="B793" s="2"/>
      <c r="C793" s="2"/>
      <c r="M793" s="1"/>
    </row>
    <row r="794" spans="2:13">
      <c r="B794" s="2"/>
      <c r="C794" s="2"/>
      <c r="M794" s="1"/>
    </row>
    <row r="795" spans="2:13">
      <c r="B795" s="2"/>
      <c r="C795" s="2"/>
      <c r="M795" s="1"/>
    </row>
    <row r="796" spans="2:13">
      <c r="B796" s="2"/>
      <c r="C796" s="2"/>
      <c r="M796" s="1"/>
    </row>
    <row r="797" spans="2:13">
      <c r="B797" s="2"/>
      <c r="C797" s="2"/>
      <c r="M797" s="1"/>
    </row>
    <row r="798" spans="2:13">
      <c r="B798" s="2"/>
      <c r="C798" s="2"/>
      <c r="M798" s="1"/>
    </row>
    <row r="799" spans="2:13">
      <c r="B799" s="2"/>
      <c r="C799" s="2"/>
      <c r="M799" s="1"/>
    </row>
    <row r="800" spans="2:13">
      <c r="B800" s="2"/>
      <c r="C800" s="2"/>
      <c r="M800" s="1"/>
    </row>
    <row r="801" spans="2:13">
      <c r="B801" s="2"/>
      <c r="C801" s="2"/>
      <c r="M801" s="1"/>
    </row>
    <row r="802" spans="2:13">
      <c r="B802" s="2"/>
      <c r="C802" s="2"/>
      <c r="M802" s="1"/>
    </row>
    <row r="803" spans="2:13">
      <c r="B803" s="2"/>
      <c r="C803" s="2"/>
      <c r="M803" s="1"/>
    </row>
    <row r="804" spans="2:13">
      <c r="B804" s="2"/>
      <c r="C804" s="2"/>
      <c r="M804" s="1"/>
    </row>
    <row r="805" spans="2:13">
      <c r="B805" s="2"/>
      <c r="C805" s="2"/>
      <c r="M805" s="1"/>
    </row>
    <row r="806" spans="2:13">
      <c r="B806" s="2"/>
      <c r="C806" s="2"/>
      <c r="M806" s="1"/>
    </row>
    <row r="807" spans="2:13">
      <c r="B807" s="2"/>
      <c r="C807" s="2"/>
      <c r="M807" s="1"/>
    </row>
    <row r="808" spans="2:13">
      <c r="B808" s="2"/>
      <c r="C808" s="2"/>
      <c r="M808" s="1"/>
    </row>
    <row r="809" spans="2:13">
      <c r="B809" s="2"/>
      <c r="C809" s="2"/>
      <c r="M809" s="1"/>
    </row>
    <row r="810" spans="2:13">
      <c r="B810" s="2"/>
      <c r="C810" s="2"/>
      <c r="M810" s="1"/>
    </row>
    <row r="811" spans="2:13">
      <c r="B811" s="2"/>
      <c r="C811" s="2"/>
      <c r="M811" s="1"/>
    </row>
    <row r="812" spans="2:13">
      <c r="B812" s="2"/>
      <c r="C812" s="2"/>
      <c r="M812" s="1"/>
    </row>
    <row r="813" spans="2:13">
      <c r="B813" s="2"/>
      <c r="C813" s="2"/>
      <c r="M813" s="1"/>
    </row>
    <row r="814" spans="2:13">
      <c r="B814" s="2"/>
      <c r="C814" s="2"/>
      <c r="M814" s="1"/>
    </row>
    <row r="815" spans="2:13">
      <c r="B815" s="2"/>
      <c r="C815" s="2"/>
      <c r="M815" s="1"/>
    </row>
    <row r="816" spans="2:13">
      <c r="B816" s="2"/>
      <c r="C816" s="2"/>
      <c r="M816" s="1"/>
    </row>
    <row r="817" spans="2:13">
      <c r="B817" s="2"/>
      <c r="C817" s="2"/>
      <c r="M817" s="1"/>
    </row>
    <row r="818" spans="2:13">
      <c r="B818" s="2"/>
      <c r="C818" s="2"/>
      <c r="M818" s="1"/>
    </row>
    <row r="819" spans="2:13">
      <c r="B819" s="2"/>
      <c r="C819" s="2"/>
      <c r="M819" s="1"/>
    </row>
    <row r="820" spans="2:13">
      <c r="B820" s="2"/>
      <c r="C820" s="2"/>
      <c r="M820" s="1"/>
    </row>
    <row r="821" spans="2:13">
      <c r="B821" s="2"/>
      <c r="C821" s="2"/>
      <c r="M821" s="1"/>
    </row>
    <row r="822" spans="2:13">
      <c r="B822" s="2"/>
      <c r="C822" s="2"/>
      <c r="M822" s="1"/>
    </row>
    <row r="823" spans="2:13">
      <c r="B823" s="2"/>
      <c r="C823" s="2"/>
      <c r="M823" s="1"/>
    </row>
    <row r="824" spans="2:13">
      <c r="B824" s="2"/>
      <c r="C824" s="2"/>
      <c r="M824" s="1"/>
    </row>
    <row r="825" spans="2:13">
      <c r="B825" s="2"/>
      <c r="C825" s="2"/>
      <c r="M825" s="1"/>
    </row>
    <row r="826" spans="2:13">
      <c r="B826" s="2"/>
      <c r="C826" s="2"/>
      <c r="M826" s="1"/>
    </row>
    <row r="827" spans="2:13">
      <c r="B827" s="2"/>
      <c r="C827" s="2"/>
      <c r="M827" s="1"/>
    </row>
    <row r="828" spans="2:13">
      <c r="B828" s="2"/>
      <c r="C828" s="2"/>
      <c r="M828" s="1"/>
    </row>
    <row r="829" spans="2:13">
      <c r="B829" s="2"/>
      <c r="C829" s="2"/>
      <c r="M829" s="1"/>
    </row>
    <row r="830" spans="2:13">
      <c r="B830" s="2"/>
      <c r="C830" s="2"/>
      <c r="M830" s="1"/>
    </row>
    <row r="831" spans="2:13">
      <c r="B831" s="2"/>
      <c r="C831" s="2"/>
      <c r="M831" s="1"/>
    </row>
    <row r="832" spans="2:13">
      <c r="B832" s="2"/>
      <c r="C832" s="2"/>
      <c r="M832" s="1"/>
    </row>
    <row r="833" spans="2:13">
      <c r="B833" s="2"/>
      <c r="C833" s="2"/>
      <c r="M833" s="1"/>
    </row>
    <row r="834" spans="2:13">
      <c r="B834" s="2"/>
      <c r="C834" s="2"/>
      <c r="M834" s="1"/>
    </row>
    <row r="835" spans="2:13">
      <c r="B835" s="2"/>
      <c r="C835" s="2"/>
      <c r="M835" s="1"/>
    </row>
    <row r="836" spans="2:13">
      <c r="B836" s="2"/>
      <c r="C836" s="2"/>
      <c r="M836" s="1"/>
    </row>
    <row r="837" spans="2:13">
      <c r="B837" s="2"/>
      <c r="C837" s="2"/>
      <c r="M837" s="1"/>
    </row>
    <row r="838" spans="2:13">
      <c r="B838" s="2"/>
      <c r="C838" s="2"/>
      <c r="M838" s="1"/>
    </row>
    <row r="839" spans="2:13">
      <c r="B839" s="2"/>
      <c r="C839" s="2"/>
      <c r="M839" s="1"/>
    </row>
    <row r="840" spans="2:13">
      <c r="B840" s="2"/>
      <c r="C840" s="2"/>
      <c r="M840" s="1"/>
    </row>
    <row r="841" spans="2:13">
      <c r="B841" s="2"/>
      <c r="C841" s="2"/>
      <c r="M841" s="1"/>
    </row>
    <row r="842" spans="2:13">
      <c r="B842" s="2"/>
      <c r="C842" s="2"/>
      <c r="M842" s="1"/>
    </row>
    <row r="843" spans="2:13">
      <c r="B843" s="2"/>
      <c r="C843" s="2"/>
      <c r="M843" s="1"/>
    </row>
    <row r="844" spans="2:13">
      <c r="B844" s="2"/>
      <c r="C844" s="2"/>
      <c r="M844" s="1"/>
    </row>
    <row r="845" spans="2:13">
      <c r="B845" s="2"/>
      <c r="C845" s="2"/>
      <c r="M845" s="1"/>
    </row>
    <row r="846" spans="2:13">
      <c r="B846" s="2"/>
      <c r="C846" s="2"/>
      <c r="M846" s="1"/>
    </row>
    <row r="847" spans="2:13">
      <c r="B847" s="2"/>
      <c r="C847" s="2"/>
      <c r="M847" s="1"/>
    </row>
    <row r="848" spans="2:13">
      <c r="B848" s="2"/>
      <c r="C848" s="2"/>
      <c r="M848" s="1"/>
    </row>
    <row r="849" spans="2:13">
      <c r="B849" s="2"/>
      <c r="C849" s="2"/>
      <c r="M849" s="1"/>
    </row>
    <row r="850" spans="2:13">
      <c r="B850" s="2"/>
      <c r="C850" s="2"/>
      <c r="M850" s="1"/>
    </row>
    <row r="851" spans="2:13">
      <c r="B851" s="2"/>
      <c r="C851" s="2"/>
      <c r="M851" s="1"/>
    </row>
    <row r="852" spans="2:13">
      <c r="B852" s="2"/>
      <c r="C852" s="2"/>
      <c r="M852" s="1"/>
    </row>
    <row r="853" spans="2:13">
      <c r="B853" s="2"/>
      <c r="C853" s="2"/>
      <c r="M853" s="1"/>
    </row>
    <row r="854" spans="2:13">
      <c r="B854" s="2"/>
      <c r="C854" s="2"/>
      <c r="M854" s="1"/>
    </row>
    <row r="855" spans="2:13">
      <c r="B855" s="2"/>
      <c r="C855" s="2"/>
      <c r="M855" s="1"/>
    </row>
    <row r="856" spans="2:13">
      <c r="B856" s="2"/>
      <c r="C856" s="2"/>
      <c r="M856" s="1"/>
    </row>
    <row r="857" spans="2:13">
      <c r="B857" s="2"/>
      <c r="C857" s="2"/>
      <c r="M857" s="1"/>
    </row>
    <row r="858" spans="2:13">
      <c r="B858" s="2"/>
      <c r="C858" s="2"/>
      <c r="M858" s="1"/>
    </row>
    <row r="859" spans="2:13">
      <c r="B859" s="2"/>
      <c r="C859" s="2"/>
      <c r="M859" s="1"/>
    </row>
    <row r="860" spans="2:13">
      <c r="B860" s="2"/>
      <c r="C860" s="2"/>
      <c r="M860" s="1"/>
    </row>
    <row r="861" spans="2:13">
      <c r="B861" s="2"/>
      <c r="C861" s="2"/>
      <c r="M861" s="1"/>
    </row>
    <row r="862" spans="2:13">
      <c r="B862" s="2"/>
      <c r="C862" s="2"/>
      <c r="M862" s="1"/>
    </row>
    <row r="863" spans="2:13">
      <c r="B863" s="2"/>
      <c r="C863" s="2"/>
      <c r="M863" s="1"/>
    </row>
    <row r="864" spans="2:13">
      <c r="B864" s="2"/>
      <c r="C864" s="2"/>
      <c r="M864" s="1"/>
    </row>
    <row r="865" spans="2:13">
      <c r="B865" s="2"/>
      <c r="C865" s="2"/>
      <c r="M865" s="1"/>
    </row>
    <row r="866" spans="2:13">
      <c r="B866" s="2"/>
      <c r="C866" s="2"/>
      <c r="M866" s="1"/>
    </row>
    <row r="867" spans="2:13">
      <c r="B867" s="2"/>
      <c r="C867" s="2"/>
      <c r="M867" s="1"/>
    </row>
    <row r="868" spans="2:13">
      <c r="B868" s="2"/>
      <c r="C868" s="2"/>
      <c r="M868" s="1"/>
    </row>
    <row r="869" spans="2:13">
      <c r="B869" s="2"/>
      <c r="C869" s="2"/>
      <c r="M869" s="1"/>
    </row>
    <row r="870" spans="2:13">
      <c r="B870" s="2"/>
      <c r="C870" s="2"/>
      <c r="M870" s="1"/>
    </row>
    <row r="871" spans="2:13">
      <c r="B871" s="2"/>
      <c r="C871" s="2"/>
      <c r="M871" s="1"/>
    </row>
    <row r="872" spans="2:13">
      <c r="B872" s="2"/>
      <c r="C872" s="2"/>
      <c r="M872" s="1"/>
    </row>
    <row r="873" spans="2:13">
      <c r="B873" s="2"/>
      <c r="C873" s="2"/>
      <c r="M873" s="1"/>
    </row>
    <row r="874" spans="2:13">
      <c r="B874" s="2"/>
      <c r="C874" s="2"/>
      <c r="M874" s="1"/>
    </row>
    <row r="875" spans="2:13">
      <c r="B875" s="2"/>
      <c r="C875" s="2"/>
      <c r="M875" s="1"/>
    </row>
    <row r="876" spans="2:13">
      <c r="B876" s="2"/>
      <c r="C876" s="2"/>
      <c r="M876" s="1"/>
    </row>
    <row r="877" spans="2:13">
      <c r="B877" s="2"/>
      <c r="C877" s="2"/>
      <c r="M877" s="1"/>
    </row>
    <row r="878" spans="2:13">
      <c r="B878" s="2"/>
      <c r="C878" s="2"/>
      <c r="M878" s="1"/>
    </row>
    <row r="879" spans="2:13">
      <c r="B879" s="2"/>
      <c r="C879" s="2"/>
      <c r="M879" s="1"/>
    </row>
    <row r="880" spans="2:13">
      <c r="B880" s="2"/>
      <c r="C880" s="2"/>
      <c r="M880" s="1"/>
    </row>
    <row r="881" spans="2:13">
      <c r="B881" s="2"/>
      <c r="C881" s="2"/>
      <c r="M881" s="1"/>
    </row>
    <row r="882" spans="2:13">
      <c r="B882" s="2"/>
      <c r="C882" s="2"/>
      <c r="M882" s="1"/>
    </row>
    <row r="883" spans="2:13">
      <c r="B883" s="2"/>
      <c r="C883" s="2"/>
      <c r="M883" s="1"/>
    </row>
    <row r="884" spans="2:13">
      <c r="B884" s="2"/>
      <c r="C884" s="2"/>
      <c r="M884" s="1"/>
    </row>
    <row r="885" spans="2:13">
      <c r="B885" s="2"/>
      <c r="C885" s="2"/>
      <c r="M885" s="1"/>
    </row>
    <row r="886" spans="2:13">
      <c r="B886" s="2"/>
      <c r="C886" s="2"/>
      <c r="M886" s="1"/>
    </row>
    <row r="887" spans="2:13">
      <c r="B887" s="2"/>
      <c r="C887" s="2"/>
      <c r="M887" s="1"/>
    </row>
    <row r="888" spans="2:13">
      <c r="B888" s="2"/>
      <c r="C888" s="2"/>
      <c r="M888" s="1"/>
    </row>
    <row r="889" spans="2:13">
      <c r="B889" s="2"/>
      <c r="C889" s="2"/>
      <c r="M889" s="1"/>
    </row>
    <row r="890" spans="2:13">
      <c r="B890" s="2"/>
      <c r="C890" s="2"/>
      <c r="M890" s="1"/>
    </row>
    <row r="891" spans="2:13">
      <c r="B891" s="2"/>
      <c r="C891" s="2"/>
      <c r="M891" s="1"/>
    </row>
    <row r="892" spans="2:13">
      <c r="B892" s="2"/>
      <c r="C892" s="2"/>
      <c r="M892" s="1"/>
    </row>
    <row r="893" spans="2:13">
      <c r="B893" s="2"/>
      <c r="C893" s="2"/>
      <c r="M893" s="1"/>
    </row>
    <row r="894" spans="2:13">
      <c r="B894" s="2"/>
      <c r="C894" s="2"/>
      <c r="M894" s="1"/>
    </row>
    <row r="895" spans="2:13">
      <c r="B895" s="2"/>
      <c r="C895" s="2"/>
      <c r="M895" s="1"/>
    </row>
    <row r="896" spans="2:13">
      <c r="B896" s="2"/>
      <c r="C896" s="2"/>
      <c r="M896" s="1"/>
    </row>
    <row r="897" spans="2:13">
      <c r="B897" s="2"/>
      <c r="C897" s="2"/>
      <c r="M897" s="1"/>
    </row>
    <row r="898" spans="2:13">
      <c r="B898" s="2"/>
      <c r="C898" s="2"/>
      <c r="M898" s="1"/>
    </row>
    <row r="899" spans="2:13">
      <c r="B899" s="2"/>
      <c r="C899" s="2"/>
      <c r="M899" s="1"/>
    </row>
    <row r="900" spans="2:13">
      <c r="B900" s="2"/>
      <c r="C900" s="2"/>
      <c r="M900" s="1"/>
    </row>
    <row r="901" spans="2:13">
      <c r="B901" s="2"/>
      <c r="C901" s="2"/>
      <c r="M901" s="1"/>
    </row>
    <row r="902" spans="2:13">
      <c r="B902" s="2"/>
      <c r="C902" s="2"/>
      <c r="M902" s="1"/>
    </row>
    <row r="903" spans="2:13">
      <c r="B903" s="2"/>
      <c r="C903" s="2"/>
      <c r="M903" s="1"/>
    </row>
    <row r="904" spans="2:13">
      <c r="B904" s="2"/>
      <c r="C904" s="2"/>
      <c r="M904" s="1"/>
    </row>
    <row r="905" spans="2:13">
      <c r="B905" s="2"/>
      <c r="C905" s="2"/>
      <c r="M905" s="1"/>
    </row>
    <row r="906" spans="2:13">
      <c r="B906" s="2"/>
      <c r="C906" s="2"/>
      <c r="M906" s="1"/>
    </row>
    <row r="907" spans="2:13">
      <c r="B907" s="2"/>
      <c r="C907" s="2"/>
      <c r="M907" s="1"/>
    </row>
    <row r="908" spans="2:13">
      <c r="B908" s="2"/>
      <c r="C908" s="2"/>
      <c r="M908" s="1"/>
    </row>
    <row r="909" spans="2:13">
      <c r="B909" s="2"/>
      <c r="C909" s="2"/>
      <c r="M909" s="1"/>
    </row>
    <row r="910" spans="2:13">
      <c r="B910" s="2"/>
      <c r="C910" s="2"/>
      <c r="M910" s="1"/>
    </row>
    <row r="911" spans="2:13">
      <c r="B911" s="2"/>
      <c r="C911" s="2"/>
      <c r="M911" s="1"/>
    </row>
    <row r="912" spans="2:13">
      <c r="B912" s="2"/>
      <c r="C912" s="2"/>
      <c r="M912" s="1"/>
    </row>
    <row r="913" spans="2:13">
      <c r="B913" s="2"/>
      <c r="C913" s="2"/>
      <c r="M913" s="1"/>
    </row>
    <row r="914" spans="2:13">
      <c r="B914" s="2"/>
      <c r="C914" s="2"/>
      <c r="M914" s="1"/>
    </row>
    <row r="915" spans="2:13">
      <c r="B915" s="2"/>
      <c r="C915" s="2"/>
      <c r="M915" s="1"/>
    </row>
    <row r="916" spans="2:13">
      <c r="B916" s="2"/>
      <c r="C916" s="2"/>
      <c r="M916" s="1"/>
    </row>
    <row r="917" spans="2:13">
      <c r="B917" s="2"/>
      <c r="C917" s="2"/>
      <c r="M917" s="1"/>
    </row>
    <row r="918" spans="2:13">
      <c r="B918" s="2"/>
      <c r="C918" s="2"/>
      <c r="M918" s="1"/>
    </row>
    <row r="919" spans="2:13">
      <c r="B919" s="2"/>
      <c r="C919" s="2"/>
      <c r="M919" s="1"/>
    </row>
    <row r="920" spans="2:13">
      <c r="B920" s="2"/>
      <c r="C920" s="2"/>
      <c r="M920" s="1"/>
    </row>
    <row r="921" spans="2:13">
      <c r="B921" s="2"/>
      <c r="C921" s="2"/>
      <c r="M921" s="1"/>
    </row>
    <row r="922" spans="2:13">
      <c r="B922" s="2"/>
      <c r="C922" s="2"/>
      <c r="M922" s="1"/>
    </row>
    <row r="923" spans="2:13">
      <c r="B923" s="2"/>
      <c r="C923" s="2"/>
      <c r="M923" s="1"/>
    </row>
    <row r="924" spans="2:13">
      <c r="B924" s="2"/>
      <c r="C924" s="2"/>
      <c r="M924" s="1"/>
    </row>
    <row r="925" spans="2:13">
      <c r="B925" s="2"/>
      <c r="C925" s="2"/>
      <c r="M925" s="1"/>
    </row>
    <row r="926" spans="2:13">
      <c r="B926" s="2"/>
      <c r="C926" s="2"/>
      <c r="M926" s="1"/>
    </row>
    <row r="927" spans="2:13">
      <c r="B927" s="2"/>
      <c r="C927" s="2"/>
      <c r="M927" s="1"/>
    </row>
    <row r="928" spans="2:13">
      <c r="B928" s="2"/>
      <c r="C928" s="2"/>
      <c r="M928" s="1"/>
    </row>
    <row r="929" spans="2:13">
      <c r="B929" s="2"/>
      <c r="C929" s="2"/>
      <c r="M929" s="1"/>
    </row>
    <row r="930" spans="2:13">
      <c r="B930" s="2"/>
      <c r="C930" s="2"/>
      <c r="M930" s="1"/>
    </row>
    <row r="931" spans="2:13">
      <c r="B931" s="2"/>
      <c r="C931" s="2"/>
      <c r="M931" s="1"/>
    </row>
    <row r="932" spans="2:13">
      <c r="B932" s="2"/>
      <c r="C932" s="2"/>
      <c r="M932" s="1"/>
    </row>
    <row r="933" spans="2:13">
      <c r="B933" s="2"/>
      <c r="C933" s="2"/>
      <c r="M933" s="1"/>
    </row>
    <row r="934" spans="2:13">
      <c r="B934" s="2"/>
      <c r="C934" s="2"/>
      <c r="M934" s="1"/>
    </row>
    <row r="935" spans="2:13">
      <c r="B935" s="2"/>
      <c r="C935" s="2"/>
      <c r="M935" s="1"/>
    </row>
    <row r="936" spans="2:13">
      <c r="B936" s="2"/>
      <c r="C936" s="2"/>
      <c r="M936" s="1"/>
    </row>
    <row r="937" spans="2:13">
      <c r="B937" s="2"/>
      <c r="C937" s="2"/>
      <c r="M937" s="1"/>
    </row>
    <row r="938" spans="2:13">
      <c r="B938" s="2"/>
      <c r="C938" s="2"/>
      <c r="M938" s="1"/>
    </row>
    <row r="939" spans="2:13">
      <c r="B939" s="2"/>
      <c r="C939" s="2"/>
      <c r="M939" s="1"/>
    </row>
    <row r="940" spans="2:13">
      <c r="B940" s="2"/>
      <c r="C940" s="2"/>
      <c r="M940" s="1"/>
    </row>
    <row r="941" spans="2:13">
      <c r="B941" s="2"/>
      <c r="C941" s="2"/>
      <c r="M941" s="1"/>
    </row>
    <row r="942" spans="2:13">
      <c r="B942" s="2"/>
      <c r="C942" s="2"/>
      <c r="M942" s="1"/>
    </row>
    <row r="943" spans="2:13">
      <c r="B943" s="2"/>
      <c r="C943" s="2"/>
      <c r="M943" s="1"/>
    </row>
    <row r="944" spans="2:13">
      <c r="B944" s="2"/>
      <c r="C944" s="2"/>
      <c r="M944" s="1"/>
    </row>
    <row r="945" spans="2:13">
      <c r="B945" s="2"/>
      <c r="C945" s="2"/>
      <c r="M945" s="1"/>
    </row>
    <row r="946" spans="2:13">
      <c r="B946" s="2"/>
      <c r="C946" s="2"/>
      <c r="M946" s="1"/>
    </row>
    <row r="947" spans="2:13">
      <c r="B947" s="2"/>
      <c r="C947" s="2"/>
      <c r="M947" s="1"/>
    </row>
    <row r="948" spans="2:13">
      <c r="B948" s="2"/>
      <c r="C948" s="2"/>
      <c r="M948" s="1"/>
    </row>
    <row r="949" spans="2:13">
      <c r="B949" s="2"/>
      <c r="C949" s="2"/>
      <c r="M949" s="1"/>
    </row>
    <row r="950" spans="2:13">
      <c r="B950" s="2"/>
      <c r="C950" s="2"/>
      <c r="M950" s="1"/>
    </row>
    <row r="951" spans="2:13">
      <c r="B951" s="2"/>
      <c r="C951" s="2"/>
      <c r="M951" s="1"/>
    </row>
    <row r="952" spans="2:13">
      <c r="B952" s="2"/>
      <c r="C952" s="2"/>
      <c r="M952" s="1"/>
    </row>
    <row r="953" spans="2:13">
      <c r="B953" s="2"/>
      <c r="C953" s="2"/>
      <c r="M953" s="1"/>
    </row>
    <row r="954" spans="2:13">
      <c r="B954" s="2"/>
      <c r="C954" s="2"/>
      <c r="M954" s="1"/>
    </row>
    <row r="955" spans="2:13">
      <c r="B955" s="2"/>
      <c r="C955" s="2"/>
      <c r="M955" s="1"/>
    </row>
    <row r="956" spans="2:13">
      <c r="B956" s="2"/>
      <c r="C956" s="2"/>
      <c r="M956" s="1"/>
    </row>
    <row r="957" spans="2:13">
      <c r="B957" s="2"/>
      <c r="C957" s="2"/>
      <c r="M957" s="1"/>
    </row>
    <row r="958" spans="2:13">
      <c r="B958" s="2"/>
      <c r="C958" s="2"/>
      <c r="M958" s="1"/>
    </row>
    <row r="959" spans="2:13">
      <c r="B959" s="2"/>
      <c r="C959" s="2"/>
      <c r="M959" s="1"/>
    </row>
    <row r="960" spans="2:13">
      <c r="B960" s="2"/>
      <c r="C960" s="2"/>
      <c r="M960" s="1"/>
    </row>
    <row r="961" spans="2:13">
      <c r="B961" s="2"/>
      <c r="C961" s="2"/>
      <c r="M961" s="1"/>
    </row>
    <row r="962" spans="2:13">
      <c r="B962" s="2"/>
      <c r="C962" s="2"/>
      <c r="M962" s="1"/>
    </row>
    <row r="963" spans="2:13">
      <c r="B963" s="2"/>
      <c r="C963" s="2"/>
      <c r="M963" s="1"/>
    </row>
    <row r="964" spans="2:13">
      <c r="B964" s="2"/>
      <c r="C964" s="2"/>
      <c r="M964" s="1"/>
    </row>
    <row r="965" spans="2:13">
      <c r="B965" s="2"/>
      <c r="C965" s="2"/>
      <c r="M965" s="1"/>
    </row>
    <row r="966" spans="2:13">
      <c r="B966" s="2"/>
      <c r="C966" s="2"/>
      <c r="M966" s="1"/>
    </row>
    <row r="967" spans="2:13">
      <c r="B967" s="2"/>
      <c r="C967" s="2"/>
      <c r="M967" s="1"/>
    </row>
    <row r="968" spans="2:13">
      <c r="B968" s="2"/>
      <c r="C968" s="2"/>
      <c r="M968" s="1"/>
    </row>
    <row r="969" spans="2:13">
      <c r="B969" s="2"/>
      <c r="C969" s="2"/>
      <c r="M969" s="1"/>
    </row>
    <row r="970" spans="2:13">
      <c r="B970" s="2"/>
      <c r="C970" s="2"/>
      <c r="M970" s="1"/>
    </row>
    <row r="971" spans="2:13">
      <c r="B971" s="2"/>
      <c r="C971" s="2"/>
      <c r="M971" s="1"/>
    </row>
    <row r="972" spans="2:13">
      <c r="B972" s="2"/>
      <c r="C972" s="2"/>
      <c r="M972" s="1"/>
    </row>
    <row r="973" spans="2:13">
      <c r="B973" s="2"/>
      <c r="C973" s="2"/>
      <c r="M973" s="1"/>
    </row>
    <row r="974" spans="2:13">
      <c r="B974" s="2"/>
      <c r="C974" s="2"/>
      <c r="M974" s="1"/>
    </row>
    <row r="975" spans="2:13">
      <c r="B975" s="2"/>
      <c r="C975" s="2"/>
      <c r="M975" s="1"/>
    </row>
    <row r="976" spans="2:13">
      <c r="B976" s="2"/>
      <c r="C976" s="2"/>
      <c r="M976" s="1"/>
    </row>
    <row r="977" spans="2:13">
      <c r="B977" s="2"/>
      <c r="C977" s="2"/>
      <c r="M977" s="1"/>
    </row>
    <row r="978" spans="2:13">
      <c r="B978" s="2"/>
      <c r="C978" s="2"/>
      <c r="M978" s="1"/>
    </row>
    <row r="979" spans="2:13">
      <c r="B979" s="2"/>
      <c r="C979" s="2"/>
      <c r="M979" s="1"/>
    </row>
    <row r="980" spans="2:13">
      <c r="B980" s="2"/>
      <c r="C980" s="2"/>
      <c r="M980" s="1"/>
    </row>
    <row r="981" spans="2:13">
      <c r="B981" s="2"/>
      <c r="C981" s="2"/>
      <c r="M981" s="1"/>
    </row>
    <row r="982" spans="2:13">
      <c r="B982" s="2"/>
      <c r="C982" s="2"/>
      <c r="M982" s="1"/>
    </row>
    <row r="983" spans="2:13">
      <c r="B983" s="2"/>
      <c r="C983" s="2"/>
      <c r="M983" s="1"/>
    </row>
    <row r="984" spans="2:13">
      <c r="B984" s="2"/>
      <c r="C984" s="2"/>
      <c r="M984" s="1"/>
    </row>
    <row r="985" spans="2:13">
      <c r="B985" s="2"/>
      <c r="C985" s="2"/>
      <c r="M985" s="1"/>
    </row>
    <row r="986" spans="2:13">
      <c r="B986" s="2"/>
      <c r="C986" s="2"/>
      <c r="M986" s="1"/>
    </row>
    <row r="987" spans="2:13">
      <c r="B987" s="2"/>
      <c r="C987" s="2"/>
      <c r="M987" s="1"/>
    </row>
    <row r="988" spans="2:13">
      <c r="B988" s="2"/>
      <c r="C988" s="2"/>
      <c r="M988" s="1"/>
    </row>
    <row r="989" spans="2:13">
      <c r="B989" s="2"/>
      <c r="C989" s="2"/>
      <c r="M989" s="1"/>
    </row>
    <row r="990" spans="2:13">
      <c r="B990" s="2"/>
      <c r="C990" s="2"/>
      <c r="M990" s="1"/>
    </row>
    <row r="991" spans="2:13">
      <c r="B991" s="2"/>
      <c r="C991" s="2"/>
      <c r="M991" s="1"/>
    </row>
    <row r="992" spans="2:13">
      <c r="B992" s="2"/>
      <c r="C992" s="2"/>
      <c r="M992" s="1"/>
    </row>
    <row r="993" spans="2:13">
      <c r="B993" s="2"/>
      <c r="C993" s="2"/>
      <c r="M993" s="1"/>
    </row>
    <row r="994" spans="2:13">
      <c r="B994" s="2"/>
      <c r="C994" s="2"/>
      <c r="M994" s="1"/>
    </row>
    <row r="995" spans="2:13">
      <c r="B995" s="2"/>
      <c r="C995" s="2"/>
      <c r="M995" s="1"/>
    </row>
    <row r="996" spans="2:13">
      <c r="B996" s="2"/>
      <c r="C996" s="2"/>
      <c r="M996" s="1"/>
    </row>
    <row r="997" spans="2:13">
      <c r="B997" s="2"/>
      <c r="C997" s="2"/>
      <c r="M997" s="1"/>
    </row>
    <row r="998" spans="2:13">
      <c r="B998" s="2"/>
      <c r="C998" s="2"/>
      <c r="M998" s="1"/>
    </row>
    <row r="999" spans="2:13">
      <c r="B999" s="2"/>
      <c r="C999" s="2"/>
      <c r="M999" s="1"/>
    </row>
    <row r="1000" spans="2:13">
      <c r="B1000" s="2"/>
      <c r="C1000" s="2"/>
      <c r="M1000" s="1"/>
    </row>
    <row r="1001" spans="2:13">
      <c r="B1001" s="2"/>
      <c r="C1001" s="2"/>
      <c r="M1001" s="1"/>
    </row>
    <row r="1002" spans="2:13">
      <c r="B1002" s="2"/>
      <c r="C1002" s="2"/>
      <c r="M1002" s="1"/>
    </row>
    <row r="1003" spans="2:13">
      <c r="B1003" s="2"/>
      <c r="C1003" s="2"/>
      <c r="M1003" s="1"/>
    </row>
    <row r="1004" spans="2:13">
      <c r="B1004" s="2"/>
      <c r="C1004" s="2"/>
      <c r="M1004" s="1"/>
    </row>
    <row r="1005" spans="2:13">
      <c r="B1005" s="2"/>
      <c r="C1005" s="2"/>
      <c r="M1005" s="1"/>
    </row>
    <row r="1006" spans="2:13">
      <c r="B1006" s="2"/>
      <c r="C1006" s="2"/>
      <c r="M1006" s="1"/>
    </row>
    <row r="1007" spans="2:13">
      <c r="B1007" s="2"/>
      <c r="C1007" s="2"/>
      <c r="M1007" s="1"/>
    </row>
    <row r="1008" spans="2:13">
      <c r="B1008" s="2"/>
      <c r="C1008" s="2"/>
      <c r="M1008" s="1"/>
    </row>
    <row r="1009" spans="2:13">
      <c r="B1009" s="2"/>
      <c r="C1009" s="2"/>
      <c r="M1009" s="1"/>
    </row>
    <row r="1010" spans="2:13">
      <c r="B1010" s="2"/>
      <c r="C1010" s="2"/>
      <c r="M1010" s="1"/>
    </row>
    <row r="1011" spans="2:13">
      <c r="B1011" s="2"/>
      <c r="C1011" s="2"/>
      <c r="M1011" s="1"/>
    </row>
    <row r="1012" spans="2:13">
      <c r="B1012" s="2"/>
      <c r="C1012" s="2"/>
      <c r="M1012" s="1"/>
    </row>
    <row r="1013" spans="2:13">
      <c r="B1013" s="2"/>
      <c r="C1013" s="2"/>
      <c r="M1013" s="1"/>
    </row>
    <row r="1014" spans="2:13">
      <c r="B1014" s="2"/>
      <c r="C1014" s="2"/>
      <c r="M1014" s="1"/>
    </row>
  </sheetData>
  <mergeCells count="1">
    <mergeCell ref="B33:C33"/>
  </mergeCells>
  <pageMargins left="0.75" right="0.75" top="1" bottom="1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Construcción</vt:lpstr>
      <vt:lpstr>Carpintería</vt:lpstr>
      <vt:lpstr>Electricidad</vt:lpstr>
      <vt:lpstr>Pintura</vt:lpstr>
      <vt:lpstr>Materiales Sanitarios</vt:lpstr>
      <vt:lpstr>Mano de Obra y Varios Especial</vt:lpstr>
      <vt:lpstr>Construcción!Área_de_impresión</vt:lpstr>
      <vt:lpstr>'Mano de Obra y Varios Especial'!Área_de_impresión</vt:lpstr>
      <vt:lpstr>'Materiales Sanitarios'!Área_de_impresión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2017-05-19T14:42:39Z</dcterms:created>
  <dcterms:modified xsi:type="dcterms:W3CDTF">2017-05-23T20:11:20Z</dcterms:modified>
</cp:coreProperties>
</file>